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2"/>
  </bookViews>
  <sheets>
    <sheet name="LISTA STARTOWA " sheetId="1" r:id="rId1"/>
    <sheet name="Tango" sheetId="2" r:id="rId2"/>
    <sheet name="Micro" sheetId="3" r:id="rId3"/>
    <sheet name="500" sheetId="4" r:id="rId4"/>
    <sheet name="600" sheetId="5" r:id="rId5"/>
    <sheet name="T1" sheetId="6" r:id="rId6"/>
    <sheet name="T2" sheetId="7" r:id="rId7"/>
    <sheet name="T3" sheetId="8" r:id="rId8"/>
  </sheets>
  <externalReferences>
    <externalReference r:id="rId11"/>
  </externalReferences>
  <definedNames>
    <definedName name="LINIAMETY">#REF!</definedName>
    <definedName name="LINIAMETY_11">#REF!</definedName>
    <definedName name="LINIAMETY_13">#REF!</definedName>
    <definedName name="LINIAMETY_14">#REF!</definedName>
  </definedNames>
  <calcPr fullCalcOnLoad="1"/>
</workbook>
</file>

<file path=xl/sharedStrings.xml><?xml version="1.0" encoding="utf-8"?>
<sst xmlns="http://schemas.openxmlformats.org/spreadsheetml/2006/main" count="574" uniqueCount="219">
  <si>
    <t>Lista startowa</t>
  </si>
  <si>
    <t>lp</t>
  </si>
  <si>
    <t>oznaczenie</t>
  </si>
  <si>
    <t>nazwa jachtu</t>
  </si>
  <si>
    <t>klasa</t>
  </si>
  <si>
    <t>ilość</t>
  </si>
  <si>
    <t>jachtu</t>
  </si>
  <si>
    <t>w klasie</t>
  </si>
  <si>
    <t>II</t>
  </si>
  <si>
    <t>V</t>
  </si>
  <si>
    <t xml:space="preserve">      Sędzia Główny</t>
  </si>
  <si>
    <t>Wojciech Caban</t>
  </si>
  <si>
    <t>wyścig nr</t>
  </si>
  <si>
    <t>Σ</t>
  </si>
  <si>
    <t>I</t>
  </si>
  <si>
    <t>III</t>
  </si>
  <si>
    <t>IV</t>
  </si>
  <si>
    <t>* wyścig nie liczony do końcowej klasyfikacji</t>
  </si>
  <si>
    <t>Sędzia Główny</t>
  </si>
  <si>
    <t>WYNIKI Żagle 500</t>
  </si>
  <si>
    <t>WYNIKI Tango</t>
  </si>
  <si>
    <t>WYNIKI Sympathy 600</t>
  </si>
  <si>
    <t>VI</t>
  </si>
  <si>
    <t>VII</t>
  </si>
  <si>
    <t>VIII</t>
  </si>
  <si>
    <t>IX</t>
  </si>
  <si>
    <r>
      <t xml:space="preserve">PUCHAR POLSKI
JACHTÓW  KABINOWYCH 2013
 Mistrzostwa Polski Jachtów Kabinowych  
</t>
    </r>
    <r>
      <rPr>
        <b/>
        <sz val="16"/>
        <rFont val="Arial CE"/>
        <family val="2"/>
      </rPr>
      <t>Błękitna Wstega jeziora Niegocin                                                                          Giżycko, jezioro Niegocin 15-18.08.2013 r.</t>
    </r>
  </si>
  <si>
    <t>PUCHAR POLSKI
JACHTÓW  KABINOWYCH 2013
 Mistrzostwa Polski Jachtów Kabinowych  
Błękitna Wstega jeziora Niegocin  Giżycko, jezioro Niegocin 15-18.08.2013 r.</t>
  </si>
  <si>
    <t>PUCHAR POLSKI
JACHTÓW  KABINOWYCH 2013
 Mistrzostwa Polski Jachtów Kabinowych  
Błękitna Wstega jeziora Niegocin   Giżycko, jezioro Niegocin 15-18.08.2013 r.</t>
  </si>
  <si>
    <t xml:space="preserve"> nzawisko i imię /sternik,załoga/</t>
  </si>
  <si>
    <t>WYNIKI Micro</t>
  </si>
  <si>
    <t xml:space="preserve">  nzawisko i imię /sternik,załoga/</t>
  </si>
  <si>
    <t>Adamowicz Piotr/ Czoczys Zbigniew, Radomski Janusz</t>
  </si>
  <si>
    <t>Neoprofil</t>
  </si>
  <si>
    <t>T2</t>
  </si>
  <si>
    <t>Ordyłowski Jerzy/ Ordyłowski Hubert, Bejda Ernest</t>
  </si>
  <si>
    <t>Trzech Budrysów</t>
  </si>
  <si>
    <t>T3</t>
  </si>
  <si>
    <t>Brzozowski Michał/Strzelczyk Julia,Kosecki Pacyfik</t>
  </si>
  <si>
    <t>1/I2635</t>
  </si>
  <si>
    <t>Legenda</t>
  </si>
  <si>
    <t>Pieśniewski Jerzy/Staszewski Lucjan, Płatek Radosław</t>
  </si>
  <si>
    <t>2/WZ0831</t>
  </si>
  <si>
    <t>Wir</t>
  </si>
  <si>
    <t>Wyszyński Andrzej/Falkowski Tomasz, Kamiński Wojciech</t>
  </si>
  <si>
    <t>3/POL8676</t>
  </si>
  <si>
    <t>Cardinal</t>
  </si>
  <si>
    <t>Derda Bartłomiej/Kokoczka Monika</t>
  </si>
  <si>
    <t>6/BZS398</t>
  </si>
  <si>
    <t>Thor</t>
  </si>
  <si>
    <t>Fałtynowicz Leszek/Olszewski Paweł</t>
  </si>
  <si>
    <t>5/BZS440</t>
  </si>
  <si>
    <t>Siwy</t>
  </si>
  <si>
    <t>Ż500</t>
  </si>
  <si>
    <t>Sobociński Robert/ Kodrzycki Sławomir</t>
  </si>
  <si>
    <t>7/POL7</t>
  </si>
  <si>
    <t>Hobbit</t>
  </si>
  <si>
    <t>8/POL9668</t>
  </si>
  <si>
    <t>4/RZK078</t>
  </si>
  <si>
    <t>Guzowski Grzegorz/Janicka Ewa, Wichrowski Jacek</t>
  </si>
  <si>
    <t>9/VD291</t>
  </si>
  <si>
    <t>Lida</t>
  </si>
  <si>
    <t>T1</t>
  </si>
  <si>
    <t>Bufal Maciej/ Czarniecka Katarzyna</t>
  </si>
  <si>
    <t>89/A993</t>
  </si>
  <si>
    <t>Agi Bu</t>
  </si>
  <si>
    <t>Majko Jan/ Strawa Grzegorz</t>
  </si>
  <si>
    <t>17/BZS437</t>
  </si>
  <si>
    <t>Dżuma</t>
  </si>
  <si>
    <t>Ognisty Podmuch(Sekstant)</t>
  </si>
  <si>
    <t>Tango</t>
  </si>
  <si>
    <t>Sztuba Mirosław/ Malinowski Tadeusz, Dybek Roman</t>
  </si>
  <si>
    <t>Black&amp;White</t>
  </si>
  <si>
    <t>Czech Mirosław/ Czech Mateusz, Zarzycki Jerzy</t>
  </si>
  <si>
    <t>Tańcząca z falami</t>
  </si>
  <si>
    <t>Focus 800 Yacht Yard</t>
  </si>
  <si>
    <t>Ejsmont Paweł/  Jaworska Dominika, Sobiech Andrzej</t>
  </si>
  <si>
    <t>Domina (2 na grocie)</t>
  </si>
  <si>
    <t xml:space="preserve">10/JWPOL7              </t>
  </si>
  <si>
    <t>Samsel Jacek/ Tryzna Paweł, Bokun Romuald</t>
  </si>
  <si>
    <t>25/POL2005</t>
  </si>
  <si>
    <t>Santana</t>
  </si>
  <si>
    <t>15/WZ0532</t>
  </si>
  <si>
    <t>Follow Me</t>
  </si>
  <si>
    <t>Malicki Jakub/ Penczonek Jerzy, Gazda Joanna</t>
  </si>
  <si>
    <t>18/POL7147</t>
  </si>
  <si>
    <t>Sensei</t>
  </si>
  <si>
    <t>Uśpiony Grom</t>
  </si>
  <si>
    <t>Lunitz Maciej/Lunitz Bogusław, Ilkowski Michał</t>
  </si>
  <si>
    <t>14/POL11137</t>
  </si>
  <si>
    <t>Zalewo</t>
  </si>
  <si>
    <t>Chodkowski Wojciech/ Chodkowski Marcin, Borysewicz Mateusz</t>
  </si>
  <si>
    <t>19/POL8620</t>
  </si>
  <si>
    <t>Misja</t>
  </si>
  <si>
    <t>S 600</t>
  </si>
  <si>
    <t>Ignaciuk Szymon/ Ignaciuk Tadeusz, Kośnik Damian</t>
  </si>
  <si>
    <t>Pan Tadeusz</t>
  </si>
  <si>
    <t>Osmański Ryszard/ Tomaszewski Zbigniew, Tomaszewski Michał</t>
  </si>
  <si>
    <t>23/NZ10</t>
  </si>
  <si>
    <t>Miłomłyn</t>
  </si>
  <si>
    <t>Piotrowski Bartosz/ Piotrowski Adam</t>
  </si>
  <si>
    <t>24/POL13076</t>
  </si>
  <si>
    <t>Piotrosiu</t>
  </si>
  <si>
    <t>Kmieć Marek/Kiejziewicz Krzysztof</t>
  </si>
  <si>
    <t>22/POL10000</t>
  </si>
  <si>
    <t>Rafa 2</t>
  </si>
  <si>
    <t>Karney Robert/ Gawęda Grzegorz</t>
  </si>
  <si>
    <t>wwwdalpolyacht.pl</t>
  </si>
  <si>
    <t>Pączyński Bogusław/ Mac Przemysław, Mac Piotr</t>
  </si>
  <si>
    <t>21/NZ235</t>
  </si>
  <si>
    <t>Nikita</t>
  </si>
  <si>
    <t>Plitko Wiktor/ Lewandowski Piotr</t>
  </si>
  <si>
    <t>Ahoj</t>
  </si>
  <si>
    <t>Daszkiewicz Jacek/ Trzcińska Dorota, Soliński Paweł</t>
  </si>
  <si>
    <t>Maxus 22</t>
  </si>
  <si>
    <t>28/VC1897</t>
  </si>
  <si>
    <t>Pielgrzym</t>
  </si>
  <si>
    <t>Zurek Radosław/ Sobusiak Mariusz,Górski Urban, Jakubowski Sławomir</t>
  </si>
  <si>
    <t>Wąsowski Jarosław/ Ziemska Urszula, Wojciechowska Katarzyna, Jaworski Michał</t>
  </si>
  <si>
    <t>Mirecki Szymon/ Herbin Karolina. Opałka Marcin, Augustyniak Sebastian, Wiśniewski Rafał</t>
  </si>
  <si>
    <t>Sternicki Mariusz/ Sternicka Marzena, Gajewski Marcin, Rucińska Monika, Pelc Radosław</t>
  </si>
  <si>
    <t>Krasnodębski Jacek/ Szczepanowski Maciej, Zyśk Żaneta Krasnodębski Kacper, Józefczyk Przemysław</t>
  </si>
  <si>
    <t>Sosnowski Jerzy/ Panasewicz Krzysztof</t>
  </si>
  <si>
    <t>29/A018</t>
  </si>
  <si>
    <t>Traper</t>
  </si>
  <si>
    <t>Rogula Bartosz/ Pauli Maciej, Witkowski Maciej</t>
  </si>
  <si>
    <t>82/CK</t>
  </si>
  <si>
    <t>Civitas Kielcensis</t>
  </si>
  <si>
    <t>Paluszkiewicz Jacek/ Bartołd Małgorzata,Szydło Magdalena, Bartołd Włodzimierz, Moniak Maciej</t>
  </si>
  <si>
    <t>30/810</t>
  </si>
  <si>
    <t>Rozwiany Dym</t>
  </si>
  <si>
    <t>Wolnicki Jakub/ Ambroziewicz Karol, Lessnau Adam</t>
  </si>
  <si>
    <t>Wściekła</t>
  </si>
  <si>
    <t>Masłowski Konrad/ Cendrowski Jarosław, Lindner-Cendrowska, Karczewski Maksymilian, Czarnecki Wojciech</t>
  </si>
  <si>
    <t>31/VC8</t>
  </si>
  <si>
    <t>Nieuchwytny Cel</t>
  </si>
  <si>
    <t>Iwanicki Rafał/ Dembowski Marcin, Skibiński Michał, Kacela Paweł, Kozerski Łukasz</t>
  </si>
  <si>
    <t>33/GBR96</t>
  </si>
  <si>
    <t>Fate</t>
  </si>
  <si>
    <t>Kresło Robert/ Ołtarzewski Łukasz, Kowalski Marek</t>
  </si>
  <si>
    <t>34/GZ0209</t>
  </si>
  <si>
    <t>Oiler 3</t>
  </si>
  <si>
    <t>Matwiejczuk Piotr/ Jabłoński Arkadiusz, Pawłowski Leszek</t>
  </si>
  <si>
    <t>35/V650</t>
  </si>
  <si>
    <t>Variete</t>
  </si>
  <si>
    <t>Wojnar Leszek/ Ginter Grzegorz, Tyszecki Paweł</t>
  </si>
  <si>
    <t>38/POL92</t>
  </si>
  <si>
    <t>Barbra</t>
  </si>
  <si>
    <t>Budzianowski Dobiesław/ Krzyżański Jacek, Kmieć Mikołaj</t>
  </si>
  <si>
    <t>40/POL53</t>
  </si>
  <si>
    <t>Black Magic</t>
  </si>
  <si>
    <t>Spisak Wojciech/ Nowak Piotr, Bokun Paweł</t>
  </si>
  <si>
    <t>Cuna</t>
  </si>
  <si>
    <t>Sosnowicz Ryszard/ Klink Artur, Chodkowski Darek, Burczyński Piotr</t>
  </si>
  <si>
    <t>36/POL4477</t>
  </si>
  <si>
    <t>Sosna</t>
  </si>
  <si>
    <t>Maciak Radomir/ Myszczyszyn Krzysztof, Kossobucki Tomasz, Klonowski Michał, Zbyszyński Marcin</t>
  </si>
  <si>
    <t>41/WZ315</t>
  </si>
  <si>
    <t>Soul</t>
  </si>
  <si>
    <t>Cichocki Piotr/ Cichocka Amelia,Sankowska Joanna</t>
  </si>
  <si>
    <t>Storm</t>
  </si>
  <si>
    <t>Śliwa Łukasz/Góralczyk Karol, Pawlicki Paweł</t>
  </si>
  <si>
    <t>Daina</t>
  </si>
  <si>
    <t>Dakszewicz Łukasz/ Mazur Przemysław, Kwaśnik Grzegorz</t>
  </si>
  <si>
    <t>43/POL4100</t>
  </si>
  <si>
    <t>Ulung Team</t>
  </si>
  <si>
    <t>Kuzikowski Tomasz/ Kuzikowski Szymon</t>
  </si>
  <si>
    <t>Qserwice</t>
  </si>
  <si>
    <t>DNC,DNS,OCS,DNF, RAF,DSQ=  5pkt</t>
  </si>
  <si>
    <t>Rohde Sławomir/ Kłosiński Szymon, Kuliś Jacek</t>
  </si>
  <si>
    <t>Bakoma</t>
  </si>
  <si>
    <t>46/POL66</t>
  </si>
  <si>
    <t>Micro P</t>
  </si>
  <si>
    <t>Micro C</t>
  </si>
  <si>
    <t>Mikro P</t>
  </si>
  <si>
    <t>Celmerowski Marcin/Noczewski Wojciech, Choroba Paweł</t>
  </si>
  <si>
    <t>47/POL290</t>
  </si>
  <si>
    <t>Toyota Łódź</t>
  </si>
  <si>
    <t>p</t>
  </si>
  <si>
    <t>Moszczyński Rafał/ Moszczyńska Natalia, Moszczyński Krystian</t>
  </si>
  <si>
    <t>48/POL125</t>
  </si>
  <si>
    <t>Oiler Racing</t>
  </si>
  <si>
    <t>Wilczyńska Aneta, Konarzewska Adriana, Myczko Robert</t>
  </si>
  <si>
    <t>49/POL71</t>
  </si>
  <si>
    <t>Bruxsa</t>
  </si>
  <si>
    <t>c</t>
  </si>
  <si>
    <t>DNC,DNS,OCS,DNF, RAF,DSQ=  6pkt</t>
  </si>
  <si>
    <t>DNC,DNS,OCS,DNF, RAF,DSQ=10  pkt</t>
  </si>
  <si>
    <t>Bogdan Paweł/</t>
  </si>
  <si>
    <t>6*</t>
  </si>
  <si>
    <t>5*</t>
  </si>
  <si>
    <t>4*</t>
  </si>
  <si>
    <t>3*</t>
  </si>
  <si>
    <t>7*</t>
  </si>
  <si>
    <t>2*</t>
  </si>
  <si>
    <t>8*</t>
  </si>
  <si>
    <t>10*</t>
  </si>
  <si>
    <t>Bogdan Paweł/Redliński  Przemysław, Reszkowski Witek</t>
  </si>
  <si>
    <t>50/POL93</t>
  </si>
  <si>
    <t>Insert</t>
  </si>
  <si>
    <t>r</t>
  </si>
  <si>
    <t xml:space="preserve"> </t>
  </si>
  <si>
    <t>DNC,DNS,OCS,DNF, RAF,DSQ=  8pkt</t>
  </si>
  <si>
    <t>DNC,DNS,OCS,DNF, RAF,DSQ=  5 pkt</t>
  </si>
  <si>
    <r>
      <t xml:space="preserve">PUCHAR POLSKI
JACHTÓW  KABINOWYCH 2013
 Mistrzostwa Polski Jachtów Kabinowych  
</t>
    </r>
    <r>
      <rPr>
        <b/>
        <sz val="16"/>
        <rFont val="Arial CE"/>
        <family val="2"/>
      </rPr>
      <t>Błękitna Wstega jeziora Niegocin  Giżycko, jezioro Niegocin 15-18.08.2013 r.</t>
    </r>
  </si>
  <si>
    <t>WYNIKI T1</t>
  </si>
  <si>
    <t>DNC,DNS,OCS,DNF, RAF,DSQ =  14 pkt</t>
  </si>
  <si>
    <t>14*</t>
  </si>
  <si>
    <t>11*</t>
  </si>
  <si>
    <t>9*</t>
  </si>
  <si>
    <r>
      <t xml:space="preserve">PUCHAR POLSKI
JACHTÓW  KABINOWYCH 2013
 Mistrzostwa Polski Jachtów Kabinowych  
</t>
    </r>
    <r>
      <rPr>
        <b/>
        <sz val="16"/>
        <rFont val="Arial CE"/>
        <family val="2"/>
      </rPr>
      <t>Błękitna Wstega jeziora Niegocin Giżycko, jezioro Niegocin 15-18.08.2013 r.</t>
    </r>
  </si>
  <si>
    <t>WYNIKI T2</t>
  </si>
  <si>
    <t>DNC,DNS,OCS,DNF, RAF,DSQ = 12  pkt</t>
  </si>
  <si>
    <t>NK</t>
  </si>
  <si>
    <t>12*</t>
  </si>
  <si>
    <t>Brzozowski Michał/Strzelczyk Julia,Koseski Pacyfik</t>
  </si>
  <si>
    <t>WYNIKI T3</t>
  </si>
  <si>
    <t>Micro R</t>
  </si>
  <si>
    <t>Barba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</si>
</sst>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0\ _z_ł_-;\-* #,##0.000\ _z_ł_-;_-* \-???\ _z_ł_-;_-@_-"/>
    <numFmt numFmtId="166" formatCode="0.000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7"/>
      <color indexed="12"/>
      <name val="Arial CE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7"/>
      <color indexed="20"/>
      <name val="Arial CE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7"/>
      <color theme="10"/>
      <name val="Arial CE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7"/>
      <color theme="11"/>
      <name val="Arial CE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rchiwum%20&#380;eglarskie\2010\MP%202010\Documents%20and%20Settings\lenovo\Pulpit\MC&#379;\regaty%202007\MPJK%202007\Documents%20and%20Settings\AMD\Pulpit\Puchar%20Premiera%202006\tab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70" zoomScaleNormal="70" zoomScalePageLayoutView="0" workbookViewId="0" topLeftCell="A2">
      <selection activeCell="J6" sqref="J6"/>
    </sheetView>
  </sheetViews>
  <sheetFormatPr defaultColWidth="9.00390625" defaultRowHeight="12.75"/>
  <cols>
    <col min="1" max="1" width="5.125" style="1" customWidth="1"/>
    <col min="2" max="2" width="54.375" style="0" customWidth="1"/>
    <col min="3" max="3" width="15.625" style="1" customWidth="1"/>
    <col min="4" max="4" width="24.625" style="2" customWidth="1"/>
    <col min="5" max="5" width="12.625" style="41" customWidth="1"/>
    <col min="6" max="6" width="0" style="0" hidden="1" customWidth="1"/>
    <col min="7" max="7" width="7.75390625" style="0" customWidth="1"/>
  </cols>
  <sheetData>
    <row r="1" spans="1:6" ht="18.75" customHeight="1">
      <c r="A1" s="61" t="s">
        <v>0</v>
      </c>
      <c r="B1" s="61"/>
      <c r="C1" s="61"/>
      <c r="D1" s="61"/>
      <c r="E1" s="61"/>
      <c r="F1" s="61"/>
    </row>
    <row r="2" spans="1:7" ht="122.25" customHeight="1">
      <c r="A2" s="62" t="s">
        <v>26</v>
      </c>
      <c r="B2" s="62"/>
      <c r="C2" s="62"/>
      <c r="D2" s="62"/>
      <c r="E2" s="62"/>
      <c r="F2" s="62"/>
      <c r="G2" s="3"/>
    </row>
    <row r="3" spans="1:6" ht="19.5" customHeight="1">
      <c r="A3" s="63" t="s">
        <v>1</v>
      </c>
      <c r="B3" s="64" t="s">
        <v>29</v>
      </c>
      <c r="C3" s="4" t="s">
        <v>2</v>
      </c>
      <c r="D3" s="66" t="s">
        <v>3</v>
      </c>
      <c r="E3" s="67" t="s">
        <v>4</v>
      </c>
      <c r="F3" s="5" t="s">
        <v>5</v>
      </c>
    </row>
    <row r="4" spans="1:6" ht="19.5" customHeight="1">
      <c r="A4" s="63"/>
      <c r="B4" s="65"/>
      <c r="C4" s="6" t="s">
        <v>6</v>
      </c>
      <c r="D4" s="66"/>
      <c r="E4" s="67"/>
      <c r="F4" s="7" t="s">
        <v>7</v>
      </c>
    </row>
    <row r="5" spans="1:6" ht="36">
      <c r="A5" s="8">
        <v>1</v>
      </c>
      <c r="B5" s="9" t="s">
        <v>145</v>
      </c>
      <c r="C5" s="9" t="s">
        <v>146</v>
      </c>
      <c r="D5" s="9" t="s">
        <v>147</v>
      </c>
      <c r="E5" s="39" t="s">
        <v>217</v>
      </c>
      <c r="F5" s="10"/>
    </row>
    <row r="6" spans="1:6" ht="36">
      <c r="A6" s="8">
        <v>2</v>
      </c>
      <c r="B6" s="36" t="s">
        <v>182</v>
      </c>
      <c r="C6" s="36" t="s">
        <v>183</v>
      </c>
      <c r="D6" s="36" t="s">
        <v>184</v>
      </c>
      <c r="E6" s="39" t="s">
        <v>173</v>
      </c>
      <c r="F6" s="10"/>
    </row>
    <row r="7" spans="1:6" ht="18">
      <c r="A7" s="8">
        <v>3</v>
      </c>
      <c r="B7" s="36" t="s">
        <v>188</v>
      </c>
      <c r="C7" s="36">
        <v>50</v>
      </c>
      <c r="D7" s="36"/>
      <c r="E7" s="39" t="s">
        <v>173</v>
      </c>
      <c r="F7" s="10"/>
    </row>
    <row r="8" spans="1:6" ht="36">
      <c r="A8" s="8">
        <v>4</v>
      </c>
      <c r="B8" s="36" t="s">
        <v>169</v>
      </c>
      <c r="C8" s="36" t="s">
        <v>171</v>
      </c>
      <c r="D8" s="36" t="s">
        <v>170</v>
      </c>
      <c r="E8" s="39" t="s">
        <v>172</v>
      </c>
      <c r="F8" s="10"/>
    </row>
    <row r="9" spans="1:6" ht="36">
      <c r="A9" s="8">
        <v>5</v>
      </c>
      <c r="B9" s="36" t="s">
        <v>175</v>
      </c>
      <c r="C9" s="36" t="s">
        <v>176</v>
      </c>
      <c r="D9" s="36" t="s">
        <v>177</v>
      </c>
      <c r="E9" s="39" t="s">
        <v>172</v>
      </c>
      <c r="F9" s="10"/>
    </row>
    <row r="10" spans="1:6" ht="36">
      <c r="A10" s="8">
        <v>6</v>
      </c>
      <c r="B10" s="36" t="s">
        <v>179</v>
      </c>
      <c r="C10" s="36" t="s">
        <v>180</v>
      </c>
      <c r="D10" s="36" t="s">
        <v>181</v>
      </c>
      <c r="E10" s="39" t="s">
        <v>172</v>
      </c>
      <c r="F10" s="10"/>
    </row>
    <row r="11" spans="1:6" ht="36">
      <c r="A11" s="8">
        <v>7</v>
      </c>
      <c r="B11" s="36" t="s">
        <v>148</v>
      </c>
      <c r="C11" s="36" t="s">
        <v>149</v>
      </c>
      <c r="D11" s="36" t="s">
        <v>150</v>
      </c>
      <c r="E11" s="39" t="s">
        <v>174</v>
      </c>
      <c r="F11" s="10"/>
    </row>
    <row r="12" spans="1:6" ht="36">
      <c r="A12" s="8">
        <v>8</v>
      </c>
      <c r="B12" s="9" t="s">
        <v>84</v>
      </c>
      <c r="C12" s="17" t="s">
        <v>85</v>
      </c>
      <c r="D12" s="17" t="s">
        <v>86</v>
      </c>
      <c r="E12" s="39" t="s">
        <v>94</v>
      </c>
      <c r="F12" s="10"/>
    </row>
    <row r="13" spans="1:6" ht="36">
      <c r="A13" s="8">
        <v>9</v>
      </c>
      <c r="B13" s="9" t="s">
        <v>131</v>
      </c>
      <c r="C13" s="9">
        <v>32</v>
      </c>
      <c r="D13" s="9" t="s">
        <v>132</v>
      </c>
      <c r="E13" s="39" t="s">
        <v>94</v>
      </c>
      <c r="F13" s="10"/>
    </row>
    <row r="14" spans="1:6" ht="36">
      <c r="A14" s="8">
        <v>10</v>
      </c>
      <c r="B14" s="9" t="s">
        <v>161</v>
      </c>
      <c r="C14" s="9">
        <v>42</v>
      </c>
      <c r="D14" s="9" t="s">
        <v>162</v>
      </c>
      <c r="E14" s="39" t="s">
        <v>94</v>
      </c>
      <c r="F14" s="10"/>
    </row>
    <row r="15" spans="1:6" ht="36">
      <c r="A15" s="8">
        <v>11</v>
      </c>
      <c r="B15" s="9" t="s">
        <v>163</v>
      </c>
      <c r="C15" s="9" t="s">
        <v>164</v>
      </c>
      <c r="D15" s="9" t="s">
        <v>165</v>
      </c>
      <c r="E15" s="39" t="s">
        <v>94</v>
      </c>
      <c r="F15" s="10"/>
    </row>
    <row r="16" spans="1:6" ht="36">
      <c r="A16" s="8">
        <v>12</v>
      </c>
      <c r="B16" s="9" t="s">
        <v>59</v>
      </c>
      <c r="C16" s="17" t="s">
        <v>60</v>
      </c>
      <c r="D16" s="17" t="s">
        <v>61</v>
      </c>
      <c r="E16" s="39" t="s">
        <v>62</v>
      </c>
      <c r="F16" s="10"/>
    </row>
    <row r="17" spans="1:6" ht="18">
      <c r="A17" s="8">
        <v>13</v>
      </c>
      <c r="B17" s="9" t="s">
        <v>100</v>
      </c>
      <c r="C17" s="17" t="s">
        <v>101</v>
      </c>
      <c r="D17" s="9" t="s">
        <v>102</v>
      </c>
      <c r="E17" s="39" t="s">
        <v>62</v>
      </c>
      <c r="F17" s="10"/>
    </row>
    <row r="18" spans="1:6" ht="36">
      <c r="A18" s="8">
        <v>14</v>
      </c>
      <c r="B18" s="9" t="s">
        <v>108</v>
      </c>
      <c r="C18" s="9" t="s">
        <v>109</v>
      </c>
      <c r="D18" s="9" t="s">
        <v>110</v>
      </c>
      <c r="E18" s="39" t="s">
        <v>62</v>
      </c>
      <c r="F18" s="10"/>
    </row>
    <row r="19" spans="1:6" ht="18">
      <c r="A19" s="8">
        <v>15</v>
      </c>
      <c r="B19" s="9" t="s">
        <v>122</v>
      </c>
      <c r="C19" s="9" t="s">
        <v>123</v>
      </c>
      <c r="D19" s="9" t="s">
        <v>124</v>
      </c>
      <c r="E19" s="39" t="s">
        <v>62</v>
      </c>
      <c r="F19" s="10"/>
    </row>
    <row r="20" spans="1:6" ht="36">
      <c r="A20" s="8">
        <v>16</v>
      </c>
      <c r="B20" s="43" t="s">
        <v>32</v>
      </c>
      <c r="C20" s="17" t="s">
        <v>57</v>
      </c>
      <c r="D20" s="34" t="s">
        <v>33</v>
      </c>
      <c r="E20" s="40" t="s">
        <v>34</v>
      </c>
      <c r="F20" s="10"/>
    </row>
    <row r="21" spans="1:6" ht="36">
      <c r="A21" s="8">
        <v>17</v>
      </c>
      <c r="B21" s="43" t="s">
        <v>41</v>
      </c>
      <c r="C21" s="17" t="s">
        <v>42</v>
      </c>
      <c r="D21" s="34" t="s">
        <v>43</v>
      </c>
      <c r="E21" s="39" t="s">
        <v>34</v>
      </c>
      <c r="F21" s="10"/>
    </row>
    <row r="22" spans="1:6" ht="36">
      <c r="A22" s="8">
        <v>18</v>
      </c>
      <c r="B22" s="43" t="s">
        <v>44</v>
      </c>
      <c r="C22" s="17" t="s">
        <v>45</v>
      </c>
      <c r="D22" s="34" t="s">
        <v>46</v>
      </c>
      <c r="E22" s="39" t="s">
        <v>34</v>
      </c>
      <c r="F22" s="10"/>
    </row>
    <row r="23" spans="1:6" ht="18">
      <c r="A23" s="8">
        <v>19</v>
      </c>
      <c r="B23" s="43" t="s">
        <v>47</v>
      </c>
      <c r="C23" s="17" t="s">
        <v>48</v>
      </c>
      <c r="D23" s="34" t="s">
        <v>49</v>
      </c>
      <c r="E23" s="39" t="s">
        <v>34</v>
      </c>
      <c r="F23" s="10"/>
    </row>
    <row r="24" spans="1:6" ht="36">
      <c r="A24" s="8">
        <v>20</v>
      </c>
      <c r="B24" s="9" t="s">
        <v>76</v>
      </c>
      <c r="C24" s="17">
        <v>75</v>
      </c>
      <c r="D24" s="17" t="s">
        <v>77</v>
      </c>
      <c r="E24" s="39" t="s">
        <v>34</v>
      </c>
      <c r="F24" s="10"/>
    </row>
    <row r="25" spans="1:6" ht="23.25" customHeight="1">
      <c r="A25" s="8">
        <v>21</v>
      </c>
      <c r="B25" s="9" t="s">
        <v>95</v>
      </c>
      <c r="C25" s="9">
        <v>20</v>
      </c>
      <c r="D25" s="9" t="s">
        <v>96</v>
      </c>
      <c r="E25" s="39" t="s">
        <v>34</v>
      </c>
      <c r="F25" s="10"/>
    </row>
    <row r="26" spans="1:6" ht="36">
      <c r="A26" s="8">
        <v>22</v>
      </c>
      <c r="B26" s="9" t="s">
        <v>97</v>
      </c>
      <c r="C26" s="9" t="s">
        <v>98</v>
      </c>
      <c r="D26" s="9" t="s">
        <v>99</v>
      </c>
      <c r="E26" s="39" t="s">
        <v>34</v>
      </c>
      <c r="F26" s="10"/>
    </row>
    <row r="27" spans="1:6" ht="18">
      <c r="A27" s="8">
        <v>23</v>
      </c>
      <c r="B27" s="9" t="s">
        <v>103</v>
      </c>
      <c r="C27" s="17" t="s">
        <v>104</v>
      </c>
      <c r="D27" s="9" t="s">
        <v>105</v>
      </c>
      <c r="E27" s="39" t="s">
        <v>34</v>
      </c>
      <c r="F27" s="10"/>
    </row>
    <row r="28" spans="1:6" ht="18">
      <c r="A28" s="8">
        <v>24</v>
      </c>
      <c r="B28" s="9" t="s">
        <v>106</v>
      </c>
      <c r="C28" s="9">
        <v>26</v>
      </c>
      <c r="D28" s="17" t="s">
        <v>107</v>
      </c>
      <c r="E28" s="39" t="s">
        <v>34</v>
      </c>
      <c r="F28" s="10"/>
    </row>
    <row r="29" spans="1:6" ht="18">
      <c r="A29" s="8">
        <v>25</v>
      </c>
      <c r="B29" s="9" t="s">
        <v>111</v>
      </c>
      <c r="C29" s="9">
        <v>27</v>
      </c>
      <c r="D29" s="9" t="s">
        <v>112</v>
      </c>
      <c r="E29" s="39" t="s">
        <v>34</v>
      </c>
      <c r="F29" s="10"/>
    </row>
    <row r="30" spans="1:6" ht="36">
      <c r="A30" s="8">
        <v>26</v>
      </c>
      <c r="B30" s="9" t="s">
        <v>125</v>
      </c>
      <c r="C30" s="9" t="s">
        <v>126</v>
      </c>
      <c r="D30" s="9" t="s">
        <v>127</v>
      </c>
      <c r="E30" s="39" t="s">
        <v>34</v>
      </c>
      <c r="F30" s="10"/>
    </row>
    <row r="31" spans="1:6" ht="36">
      <c r="A31" s="8">
        <v>27</v>
      </c>
      <c r="B31" s="9" t="s">
        <v>151</v>
      </c>
      <c r="C31" s="9">
        <v>39</v>
      </c>
      <c r="D31" s="9" t="s">
        <v>152</v>
      </c>
      <c r="E31" s="39" t="s">
        <v>34</v>
      </c>
      <c r="F31" s="10"/>
    </row>
    <row r="32" spans="1:6" ht="36">
      <c r="A32" s="8">
        <v>28</v>
      </c>
      <c r="B32" s="9" t="s">
        <v>159</v>
      </c>
      <c r="C32" s="9">
        <v>44</v>
      </c>
      <c r="D32" s="9" t="s">
        <v>160</v>
      </c>
      <c r="E32" s="39" t="s">
        <v>34</v>
      </c>
      <c r="F32" s="10"/>
    </row>
    <row r="33" spans="1:6" ht="36">
      <c r="A33" s="8">
        <v>29</v>
      </c>
      <c r="B33" s="43" t="s">
        <v>35</v>
      </c>
      <c r="C33" s="17" t="s">
        <v>58</v>
      </c>
      <c r="D33" s="34" t="s">
        <v>36</v>
      </c>
      <c r="E33" s="39" t="s">
        <v>37</v>
      </c>
      <c r="F33" s="10"/>
    </row>
    <row r="34" spans="1:6" ht="36">
      <c r="A34" s="8">
        <v>30</v>
      </c>
      <c r="B34" s="43" t="s">
        <v>38</v>
      </c>
      <c r="C34" s="17" t="s">
        <v>39</v>
      </c>
      <c r="D34" s="34" t="s">
        <v>40</v>
      </c>
      <c r="E34" s="39" t="s">
        <v>37</v>
      </c>
      <c r="F34" s="10"/>
    </row>
    <row r="35" spans="1:8" ht="37.5" customHeight="1">
      <c r="A35" s="8">
        <v>31</v>
      </c>
      <c r="B35" s="9" t="s">
        <v>71</v>
      </c>
      <c r="C35" s="17">
        <v>11</v>
      </c>
      <c r="D35" s="17" t="s">
        <v>72</v>
      </c>
      <c r="E35" s="39" t="s">
        <v>37</v>
      </c>
      <c r="F35" s="10"/>
      <c r="G35" s="37"/>
      <c r="H35" s="38"/>
    </row>
    <row r="36" spans="1:6" ht="36">
      <c r="A36" s="8">
        <v>32</v>
      </c>
      <c r="B36" s="9" t="s">
        <v>73</v>
      </c>
      <c r="C36" s="17">
        <v>12</v>
      </c>
      <c r="D36" s="17" t="s">
        <v>74</v>
      </c>
      <c r="E36" s="39" t="s">
        <v>37</v>
      </c>
      <c r="F36" s="10"/>
    </row>
    <row r="37" spans="1:6" ht="19.5" customHeight="1">
      <c r="A37" s="8">
        <v>33</v>
      </c>
      <c r="B37" s="9" t="s">
        <v>117</v>
      </c>
      <c r="C37" s="17">
        <v>13</v>
      </c>
      <c r="D37" s="17" t="s">
        <v>75</v>
      </c>
      <c r="E37" s="39" t="s">
        <v>37</v>
      </c>
      <c r="F37" s="10"/>
    </row>
    <row r="38" spans="1:6" ht="36">
      <c r="A38" s="8">
        <v>34</v>
      </c>
      <c r="B38" s="9" t="s">
        <v>79</v>
      </c>
      <c r="C38" s="17" t="s">
        <v>80</v>
      </c>
      <c r="D38" s="17" t="s">
        <v>81</v>
      </c>
      <c r="E38" s="39" t="s">
        <v>37</v>
      </c>
      <c r="F38" s="10"/>
    </row>
    <row r="39" spans="1:6" ht="36">
      <c r="A39" s="8">
        <v>35</v>
      </c>
      <c r="B39" s="9" t="s">
        <v>88</v>
      </c>
      <c r="C39" s="17" t="s">
        <v>89</v>
      </c>
      <c r="D39" s="17" t="s">
        <v>90</v>
      </c>
      <c r="E39" s="39" t="s">
        <v>37</v>
      </c>
      <c r="F39" s="10"/>
    </row>
    <row r="40" spans="1:6" ht="36">
      <c r="A40" s="8">
        <v>36</v>
      </c>
      <c r="B40" s="9" t="s">
        <v>113</v>
      </c>
      <c r="C40" s="9">
        <v>37</v>
      </c>
      <c r="D40" s="9" t="s">
        <v>114</v>
      </c>
      <c r="E40" s="39" t="s">
        <v>37</v>
      </c>
      <c r="F40" s="10"/>
    </row>
    <row r="41" spans="1:6" ht="36">
      <c r="A41" s="8">
        <v>37</v>
      </c>
      <c r="B41" s="9" t="s">
        <v>139</v>
      </c>
      <c r="C41" s="9" t="s">
        <v>140</v>
      </c>
      <c r="D41" s="9" t="s">
        <v>141</v>
      </c>
      <c r="E41" s="39" t="s">
        <v>37</v>
      </c>
      <c r="F41" s="10"/>
    </row>
    <row r="42" spans="1:6" ht="36">
      <c r="A42" s="8">
        <v>38</v>
      </c>
      <c r="B42" s="9" t="s">
        <v>142</v>
      </c>
      <c r="C42" s="9" t="s">
        <v>143</v>
      </c>
      <c r="D42" s="9" t="s">
        <v>144</v>
      </c>
      <c r="E42" s="39" t="s">
        <v>37</v>
      </c>
      <c r="F42" s="10"/>
    </row>
    <row r="43" spans="1:6" ht="36">
      <c r="A43" s="8">
        <v>39</v>
      </c>
      <c r="B43" s="9" t="s">
        <v>153</v>
      </c>
      <c r="C43" s="9" t="s">
        <v>154</v>
      </c>
      <c r="D43" s="9" t="s">
        <v>155</v>
      </c>
      <c r="E43" s="39" t="s">
        <v>37</v>
      </c>
      <c r="F43" s="10"/>
    </row>
    <row r="44" spans="1:6" ht="36">
      <c r="A44" s="8">
        <v>40</v>
      </c>
      <c r="B44" s="9" t="s">
        <v>118</v>
      </c>
      <c r="C44" s="17" t="s">
        <v>78</v>
      </c>
      <c r="D44" s="17" t="s">
        <v>69</v>
      </c>
      <c r="E44" s="39" t="s">
        <v>70</v>
      </c>
      <c r="F44" s="10"/>
    </row>
    <row r="45" spans="1:6" ht="54">
      <c r="A45" s="8">
        <v>41</v>
      </c>
      <c r="B45" s="9" t="s">
        <v>119</v>
      </c>
      <c r="C45" s="17" t="s">
        <v>82</v>
      </c>
      <c r="D45" s="17" t="s">
        <v>83</v>
      </c>
      <c r="E45" s="39" t="s">
        <v>70</v>
      </c>
      <c r="F45" s="10"/>
    </row>
    <row r="46" spans="1:6" ht="19.5" customHeight="1">
      <c r="A46" s="8">
        <v>42</v>
      </c>
      <c r="B46" s="9" t="s">
        <v>120</v>
      </c>
      <c r="C46" s="17">
        <v>16</v>
      </c>
      <c r="D46" s="17" t="s">
        <v>87</v>
      </c>
      <c r="E46" s="39" t="s">
        <v>70</v>
      </c>
      <c r="F46" s="10"/>
    </row>
    <row r="47" spans="1:6" ht="36">
      <c r="A47" s="8">
        <v>43</v>
      </c>
      <c r="B47" s="9" t="s">
        <v>91</v>
      </c>
      <c r="C47" s="35" t="s">
        <v>92</v>
      </c>
      <c r="D47" s="9" t="s">
        <v>93</v>
      </c>
      <c r="E47" s="39" t="s">
        <v>70</v>
      </c>
      <c r="F47" s="10"/>
    </row>
    <row r="48" spans="1:6" ht="54">
      <c r="A48" s="8">
        <v>44</v>
      </c>
      <c r="B48" s="9" t="s">
        <v>121</v>
      </c>
      <c r="C48" s="35" t="s">
        <v>115</v>
      </c>
      <c r="D48" s="9" t="s">
        <v>116</v>
      </c>
      <c r="E48" s="39" t="s">
        <v>70</v>
      </c>
      <c r="F48" s="10"/>
    </row>
    <row r="49" spans="1:6" ht="54">
      <c r="A49" s="8">
        <v>45</v>
      </c>
      <c r="B49" s="9" t="s">
        <v>128</v>
      </c>
      <c r="C49" s="35" t="s">
        <v>129</v>
      </c>
      <c r="D49" s="9" t="s">
        <v>130</v>
      </c>
      <c r="E49" s="39" t="s">
        <v>70</v>
      </c>
      <c r="F49" s="10"/>
    </row>
    <row r="50" spans="1:6" ht="19.5" customHeight="1">
      <c r="A50" s="8">
        <v>46</v>
      </c>
      <c r="B50" s="9" t="s">
        <v>133</v>
      </c>
      <c r="C50" s="35" t="s">
        <v>134</v>
      </c>
      <c r="D50" s="9" t="s">
        <v>135</v>
      </c>
      <c r="E50" s="39" t="s">
        <v>70</v>
      </c>
      <c r="F50" s="10"/>
    </row>
    <row r="51" spans="1:6" ht="54">
      <c r="A51" s="8">
        <v>47</v>
      </c>
      <c r="B51" s="9" t="s">
        <v>136</v>
      </c>
      <c r="C51" s="35" t="s">
        <v>137</v>
      </c>
      <c r="D51" s="9" t="s">
        <v>138</v>
      </c>
      <c r="E51" s="39" t="s">
        <v>70</v>
      </c>
      <c r="F51" s="10"/>
    </row>
    <row r="52" spans="1:6" ht="19.5" customHeight="1">
      <c r="A52" s="8">
        <v>48</v>
      </c>
      <c r="B52" s="9" t="s">
        <v>156</v>
      </c>
      <c r="C52" s="35" t="s">
        <v>157</v>
      </c>
      <c r="D52" s="9" t="s">
        <v>158</v>
      </c>
      <c r="E52" s="39" t="s">
        <v>70</v>
      </c>
      <c r="F52" s="10"/>
    </row>
    <row r="53" spans="1:6" ht="19.5" customHeight="1">
      <c r="A53" s="8">
        <v>49</v>
      </c>
      <c r="B53" s="43" t="s">
        <v>50</v>
      </c>
      <c r="C53" s="44" t="s">
        <v>51</v>
      </c>
      <c r="D53" s="34" t="s">
        <v>52</v>
      </c>
      <c r="E53" s="39" t="s">
        <v>53</v>
      </c>
      <c r="F53" s="10"/>
    </row>
    <row r="54" spans="1:6" ht="18">
      <c r="A54" s="8">
        <v>50</v>
      </c>
      <c r="B54" s="9" t="s">
        <v>54</v>
      </c>
      <c r="C54" s="44" t="s">
        <v>55</v>
      </c>
      <c r="D54" s="17" t="s">
        <v>56</v>
      </c>
      <c r="E54" s="39" t="s">
        <v>53</v>
      </c>
      <c r="F54" s="10"/>
    </row>
    <row r="55" spans="1:6" ht="18">
      <c r="A55" s="8">
        <v>51</v>
      </c>
      <c r="B55" s="9" t="s">
        <v>63</v>
      </c>
      <c r="C55" s="44" t="s">
        <v>64</v>
      </c>
      <c r="D55" s="17" t="s">
        <v>65</v>
      </c>
      <c r="E55" s="39" t="s">
        <v>53</v>
      </c>
      <c r="F55" s="10"/>
    </row>
    <row r="56" spans="1:6" ht="18">
      <c r="A56" s="8">
        <v>52</v>
      </c>
      <c r="B56" s="9" t="s">
        <v>66</v>
      </c>
      <c r="C56" s="44" t="s">
        <v>67</v>
      </c>
      <c r="D56" s="17" t="s">
        <v>68</v>
      </c>
      <c r="E56" s="39" t="s">
        <v>53</v>
      </c>
      <c r="F56" s="10"/>
    </row>
    <row r="57" spans="1:6" ht="19.5" customHeight="1">
      <c r="A57" s="8">
        <v>53</v>
      </c>
      <c r="B57" s="9" t="s">
        <v>166</v>
      </c>
      <c r="C57" s="35">
        <v>45</v>
      </c>
      <c r="D57" s="9" t="s">
        <v>167</v>
      </c>
      <c r="E57" s="39" t="s">
        <v>53</v>
      </c>
      <c r="F57" s="10"/>
    </row>
    <row r="59" ht="15.75">
      <c r="D59" s="11"/>
    </row>
    <row r="61" spans="4:5" ht="15.75">
      <c r="D61" s="12" t="s">
        <v>10</v>
      </c>
      <c r="E61" s="42"/>
    </row>
    <row r="62" ht="15.75">
      <c r="E62" s="42"/>
    </row>
    <row r="63" spans="4:5" ht="20.25">
      <c r="D63" s="13" t="s">
        <v>11</v>
      </c>
      <c r="E63" s="42"/>
    </row>
  </sheetData>
  <sheetProtection selectLockedCells="1" selectUnlockedCells="1"/>
  <mergeCells count="6">
    <mergeCell ref="A1:F1"/>
    <mergeCell ref="A2:F2"/>
    <mergeCell ref="A3:A4"/>
    <mergeCell ref="B3:B4"/>
    <mergeCell ref="D3:D4"/>
    <mergeCell ref="E3:E4"/>
  </mergeCells>
  <printOptions horizontalCentered="1"/>
  <pageMargins left="0.7875" right="0.7875" top="0.7479166666666667" bottom="0.7479166666666667" header="0.5118055555555555" footer="0.5118055555555555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">
      <selection activeCell="R2" sqref="R2"/>
    </sheetView>
  </sheetViews>
  <sheetFormatPr defaultColWidth="9.00390625" defaultRowHeight="12.75"/>
  <cols>
    <col min="1" max="1" width="5.125" style="1" customWidth="1"/>
    <col min="2" max="2" width="74.375" style="0" customWidth="1"/>
    <col min="3" max="3" width="17.375" style="1" bestFit="1" customWidth="1"/>
    <col min="4" max="4" width="25.375" style="0" bestFit="1" customWidth="1"/>
    <col min="5" max="5" width="0" style="0" hidden="1" customWidth="1"/>
    <col min="6" max="6" width="5.75390625" style="0" customWidth="1"/>
    <col min="7" max="7" width="5.375" style="0" customWidth="1"/>
    <col min="8" max="10" width="5.75390625" style="0" customWidth="1"/>
    <col min="11" max="11" width="4.875" style="1" customWidth="1"/>
    <col min="12" max="12" width="5.625" style="0" customWidth="1"/>
    <col min="13" max="13" width="6.00390625" style="0" customWidth="1"/>
  </cols>
  <sheetData>
    <row r="1" spans="1:13" ht="56.2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9.5" customHeight="1">
      <c r="A3" s="69" t="s">
        <v>1</v>
      </c>
      <c r="B3" s="70" t="s">
        <v>29</v>
      </c>
      <c r="C3" s="27" t="s">
        <v>2</v>
      </c>
      <c r="D3" s="71" t="s">
        <v>3</v>
      </c>
      <c r="E3" s="24" t="s">
        <v>5</v>
      </c>
      <c r="F3" s="69" t="s">
        <v>12</v>
      </c>
      <c r="G3" s="69"/>
      <c r="H3" s="69"/>
      <c r="I3" s="69"/>
      <c r="J3" s="69"/>
      <c r="K3" s="69"/>
      <c r="L3" s="69"/>
      <c r="M3" s="72" t="s">
        <v>13</v>
      </c>
    </row>
    <row r="4" spans="1:13" ht="19.5" customHeight="1">
      <c r="A4" s="69"/>
      <c r="B4" s="70"/>
      <c r="C4" s="27" t="s">
        <v>6</v>
      </c>
      <c r="D4" s="71"/>
      <c r="E4" s="24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72"/>
    </row>
    <row r="5" spans="1:13" ht="45" customHeight="1">
      <c r="A5" s="32">
        <v>1</v>
      </c>
      <c r="B5" s="45" t="s">
        <v>119</v>
      </c>
      <c r="C5" s="45" t="s">
        <v>82</v>
      </c>
      <c r="D5" s="45" t="s">
        <v>83</v>
      </c>
      <c r="E5" s="24"/>
      <c r="F5" s="32">
        <v>2</v>
      </c>
      <c r="G5" s="32" t="s">
        <v>189</v>
      </c>
      <c r="H5" s="32">
        <v>2</v>
      </c>
      <c r="I5" s="32">
        <v>1</v>
      </c>
      <c r="J5" s="32">
        <v>3</v>
      </c>
      <c r="K5" s="32">
        <v>1</v>
      </c>
      <c r="L5" s="32">
        <v>1</v>
      </c>
      <c r="M5" s="50">
        <f aca="true" t="shared" si="0" ref="M5:M13">SUM(F5:L5)</f>
        <v>10</v>
      </c>
    </row>
    <row r="6" spans="1:13" ht="45" customHeight="1">
      <c r="A6" s="32">
        <v>2</v>
      </c>
      <c r="B6" s="45" t="s">
        <v>128</v>
      </c>
      <c r="C6" s="45" t="s">
        <v>129</v>
      </c>
      <c r="D6" s="45" t="s">
        <v>130</v>
      </c>
      <c r="E6" s="24"/>
      <c r="F6" s="32">
        <v>1</v>
      </c>
      <c r="G6" s="32">
        <v>1</v>
      </c>
      <c r="H6" s="32" t="s">
        <v>196</v>
      </c>
      <c r="I6" s="32">
        <v>3</v>
      </c>
      <c r="J6" s="32">
        <v>5</v>
      </c>
      <c r="K6" s="32">
        <v>3</v>
      </c>
      <c r="L6" s="32">
        <v>3</v>
      </c>
      <c r="M6" s="50">
        <f t="shared" si="0"/>
        <v>16</v>
      </c>
    </row>
    <row r="7" spans="1:13" ht="45" customHeight="1">
      <c r="A7" s="32">
        <v>3</v>
      </c>
      <c r="B7" s="45" t="s">
        <v>133</v>
      </c>
      <c r="C7" s="45" t="s">
        <v>134</v>
      </c>
      <c r="D7" s="45" t="s">
        <v>135</v>
      </c>
      <c r="E7" s="24"/>
      <c r="F7" s="32">
        <v>3</v>
      </c>
      <c r="G7" s="32">
        <v>2</v>
      </c>
      <c r="H7" s="32">
        <v>1</v>
      </c>
      <c r="I7" s="32" t="s">
        <v>195</v>
      </c>
      <c r="J7" s="32">
        <v>1</v>
      </c>
      <c r="K7" s="32">
        <v>5</v>
      </c>
      <c r="L7" s="32">
        <v>5</v>
      </c>
      <c r="M7" s="50">
        <f t="shared" si="0"/>
        <v>17</v>
      </c>
    </row>
    <row r="8" spans="1:13" ht="45" customHeight="1">
      <c r="A8" s="32">
        <v>4</v>
      </c>
      <c r="B8" s="45" t="s">
        <v>156</v>
      </c>
      <c r="C8" s="45" t="s">
        <v>157</v>
      </c>
      <c r="D8" s="45" t="s">
        <v>158</v>
      </c>
      <c r="E8" s="24"/>
      <c r="F8" s="32">
        <v>5</v>
      </c>
      <c r="G8" s="32" t="s">
        <v>193</v>
      </c>
      <c r="H8" s="32">
        <v>3</v>
      </c>
      <c r="I8" s="32">
        <v>4</v>
      </c>
      <c r="J8" s="32">
        <v>2</v>
      </c>
      <c r="K8" s="32">
        <v>2</v>
      </c>
      <c r="L8" s="32">
        <v>2</v>
      </c>
      <c r="M8" s="50">
        <f t="shared" si="0"/>
        <v>18</v>
      </c>
    </row>
    <row r="9" spans="1:13" ht="45" customHeight="1">
      <c r="A9" s="32">
        <v>5</v>
      </c>
      <c r="B9" s="45" t="s">
        <v>120</v>
      </c>
      <c r="C9" s="45">
        <v>16</v>
      </c>
      <c r="D9" s="45" t="s">
        <v>87</v>
      </c>
      <c r="E9" s="24"/>
      <c r="F9" s="32">
        <v>4</v>
      </c>
      <c r="G9" s="32">
        <v>5</v>
      </c>
      <c r="H9" s="32">
        <v>6</v>
      </c>
      <c r="I9" s="32">
        <v>2</v>
      </c>
      <c r="J9" s="32" t="s">
        <v>193</v>
      </c>
      <c r="K9" s="32">
        <v>4</v>
      </c>
      <c r="L9" s="32">
        <v>4</v>
      </c>
      <c r="M9" s="50">
        <f t="shared" si="0"/>
        <v>25</v>
      </c>
    </row>
    <row r="10" spans="1:13" ht="45" customHeight="1">
      <c r="A10" s="32">
        <v>6</v>
      </c>
      <c r="B10" s="45" t="s">
        <v>91</v>
      </c>
      <c r="C10" s="45" t="s">
        <v>92</v>
      </c>
      <c r="D10" s="45" t="s">
        <v>93</v>
      </c>
      <c r="E10" s="24"/>
      <c r="F10" s="32">
        <v>6</v>
      </c>
      <c r="G10" s="32">
        <v>4</v>
      </c>
      <c r="H10" s="32">
        <v>4</v>
      </c>
      <c r="I10" s="32">
        <v>5</v>
      </c>
      <c r="J10" s="32">
        <v>6</v>
      </c>
      <c r="K10" s="32" t="s">
        <v>196</v>
      </c>
      <c r="L10" s="32">
        <v>6</v>
      </c>
      <c r="M10" s="50">
        <f t="shared" si="0"/>
        <v>31</v>
      </c>
    </row>
    <row r="11" spans="1:13" ht="45" customHeight="1">
      <c r="A11" s="32">
        <v>7</v>
      </c>
      <c r="B11" s="45" t="s">
        <v>118</v>
      </c>
      <c r="C11" s="45" t="s">
        <v>78</v>
      </c>
      <c r="D11" s="45" t="s">
        <v>69</v>
      </c>
      <c r="E11" s="24"/>
      <c r="F11" s="32">
        <v>7</v>
      </c>
      <c r="G11" s="32">
        <v>3</v>
      </c>
      <c r="H11" s="32">
        <v>5</v>
      </c>
      <c r="I11" s="32">
        <v>7</v>
      </c>
      <c r="J11" s="32" t="s">
        <v>195</v>
      </c>
      <c r="K11" s="32">
        <v>7</v>
      </c>
      <c r="L11" s="32">
        <v>7</v>
      </c>
      <c r="M11" s="50">
        <f t="shared" si="0"/>
        <v>36</v>
      </c>
    </row>
    <row r="12" spans="1:13" ht="45" customHeight="1">
      <c r="A12" s="32">
        <v>8</v>
      </c>
      <c r="B12" s="45" t="s">
        <v>136</v>
      </c>
      <c r="C12" s="45" t="s">
        <v>137</v>
      </c>
      <c r="D12" s="45" t="s">
        <v>138</v>
      </c>
      <c r="E12" s="24"/>
      <c r="F12" s="32" t="s">
        <v>196</v>
      </c>
      <c r="G12" s="32">
        <v>10</v>
      </c>
      <c r="H12" s="32">
        <v>7</v>
      </c>
      <c r="I12" s="32">
        <v>6</v>
      </c>
      <c r="J12" s="32">
        <v>4</v>
      </c>
      <c r="K12" s="32">
        <v>6</v>
      </c>
      <c r="L12" s="32">
        <v>8</v>
      </c>
      <c r="M12" s="50">
        <f t="shared" si="0"/>
        <v>41</v>
      </c>
    </row>
    <row r="13" spans="1:13" ht="45" customHeight="1">
      <c r="A13" s="32">
        <v>9</v>
      </c>
      <c r="B13" s="45" t="s">
        <v>121</v>
      </c>
      <c r="C13" s="47" t="s">
        <v>115</v>
      </c>
      <c r="D13" s="45" t="s">
        <v>116</v>
      </c>
      <c r="E13" s="24"/>
      <c r="F13" s="32">
        <v>8</v>
      </c>
      <c r="G13" s="32" t="s">
        <v>196</v>
      </c>
      <c r="H13" s="32">
        <v>8</v>
      </c>
      <c r="I13" s="32">
        <v>9</v>
      </c>
      <c r="J13" s="32">
        <v>9</v>
      </c>
      <c r="K13" s="32">
        <v>10</v>
      </c>
      <c r="L13" s="32">
        <v>10</v>
      </c>
      <c r="M13" s="50">
        <f t="shared" si="0"/>
        <v>54</v>
      </c>
    </row>
    <row r="14" spans="3:11" ht="19.5" customHeight="1">
      <c r="C14" s="23"/>
      <c r="D14" s="31" t="s">
        <v>18</v>
      </c>
      <c r="K14" s="22"/>
    </row>
    <row r="16" spans="2:4" ht="20.25">
      <c r="B16" t="s">
        <v>187</v>
      </c>
      <c r="D16" s="19" t="s">
        <v>11</v>
      </c>
    </row>
    <row r="18" ht="12.75">
      <c r="B18" t="s">
        <v>17</v>
      </c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0" zoomScaleNormal="70" zoomScalePageLayoutView="0" workbookViewId="0" topLeftCell="A1">
      <selection activeCell="D8" sqref="D8"/>
    </sheetView>
  </sheetViews>
  <sheetFormatPr defaultColWidth="9.00390625" defaultRowHeight="12.75"/>
  <cols>
    <col min="1" max="1" width="5.125" style="1" customWidth="1"/>
    <col min="2" max="2" width="48.00390625" style="0" customWidth="1"/>
    <col min="3" max="3" width="12.875" style="1" bestFit="1" customWidth="1"/>
    <col min="4" max="4" width="24.125" style="0" bestFit="1" customWidth="1"/>
    <col min="5" max="5" width="0" style="0" hidden="1" customWidth="1"/>
    <col min="6" max="10" width="6.75390625" style="0" customWidth="1"/>
    <col min="11" max="11" width="6.75390625" style="1" customWidth="1"/>
    <col min="12" max="14" width="6.75390625" style="0" hidden="1" customWidth="1"/>
  </cols>
  <sheetData>
    <row r="1" spans="1:15" ht="56.2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2.2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9.5" customHeight="1">
      <c r="A3" s="73" t="s">
        <v>1</v>
      </c>
      <c r="B3" s="75" t="s">
        <v>31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0"/>
      <c r="N3" s="80"/>
      <c r="O3" s="81" t="s">
        <v>13</v>
      </c>
    </row>
    <row r="4" spans="1:15" ht="19.5" customHeight="1">
      <c r="A4" s="74"/>
      <c r="B4" s="76"/>
      <c r="C4" s="28" t="s">
        <v>6</v>
      </c>
      <c r="D4" s="78"/>
      <c r="E4" s="15" t="s">
        <v>7</v>
      </c>
      <c r="F4" s="29" t="s">
        <v>14</v>
      </c>
      <c r="G4" s="29" t="s">
        <v>8</v>
      </c>
      <c r="H4" s="29" t="s">
        <v>15</v>
      </c>
      <c r="I4" s="29" t="s">
        <v>16</v>
      </c>
      <c r="J4" s="29" t="s">
        <v>9</v>
      </c>
      <c r="K4" s="29" t="s">
        <v>22</v>
      </c>
      <c r="L4" s="29" t="s">
        <v>23</v>
      </c>
      <c r="M4" s="29" t="s">
        <v>24</v>
      </c>
      <c r="N4" s="30" t="s">
        <v>25</v>
      </c>
      <c r="O4" s="82"/>
    </row>
    <row r="5" spans="1:16" ht="34.5" customHeight="1">
      <c r="A5" s="32">
        <v>1</v>
      </c>
      <c r="B5" s="9" t="s">
        <v>175</v>
      </c>
      <c r="C5" s="9" t="s">
        <v>176</v>
      </c>
      <c r="D5" s="9" t="s">
        <v>177</v>
      </c>
      <c r="E5" s="24"/>
      <c r="F5" s="32" t="s">
        <v>194</v>
      </c>
      <c r="G5" s="32">
        <v>2</v>
      </c>
      <c r="H5" s="32">
        <v>1</v>
      </c>
      <c r="I5" s="32">
        <v>1</v>
      </c>
      <c r="J5" s="32">
        <v>2</v>
      </c>
      <c r="K5" s="32">
        <v>1</v>
      </c>
      <c r="L5" s="32"/>
      <c r="M5" s="32"/>
      <c r="N5" s="32"/>
      <c r="O5" s="50">
        <f aca="true" t="shared" si="0" ref="O5:O11">SUM(F5:N5)</f>
        <v>7</v>
      </c>
      <c r="P5" t="s">
        <v>178</v>
      </c>
    </row>
    <row r="6" spans="1:16" ht="34.5" customHeight="1">
      <c r="A6" s="32">
        <v>2</v>
      </c>
      <c r="B6" s="36" t="s">
        <v>179</v>
      </c>
      <c r="C6" s="36" t="s">
        <v>180</v>
      </c>
      <c r="D6" s="36" t="s">
        <v>181</v>
      </c>
      <c r="E6" s="57" t="s">
        <v>172</v>
      </c>
      <c r="F6" s="32" t="s">
        <v>192</v>
      </c>
      <c r="G6" s="32">
        <v>1</v>
      </c>
      <c r="H6" s="32">
        <v>2</v>
      </c>
      <c r="I6" s="32">
        <v>2</v>
      </c>
      <c r="J6" s="32">
        <v>1</v>
      </c>
      <c r="K6" s="32">
        <v>2</v>
      </c>
      <c r="L6" s="32"/>
      <c r="M6" s="32"/>
      <c r="N6" s="32"/>
      <c r="O6" s="50">
        <f t="shared" si="0"/>
        <v>8</v>
      </c>
      <c r="P6" t="s">
        <v>178</v>
      </c>
    </row>
    <row r="7" spans="1:16" ht="34.5" customHeight="1">
      <c r="A7" s="32">
        <v>3</v>
      </c>
      <c r="B7" s="36" t="s">
        <v>145</v>
      </c>
      <c r="C7" s="36" t="s">
        <v>146</v>
      </c>
      <c r="D7" s="36" t="s">
        <v>218</v>
      </c>
      <c r="E7" s="24"/>
      <c r="F7" s="32">
        <v>4</v>
      </c>
      <c r="G7" s="32">
        <v>3</v>
      </c>
      <c r="H7" s="32" t="s">
        <v>190</v>
      </c>
      <c r="I7" s="32">
        <v>4</v>
      </c>
      <c r="J7" s="32">
        <v>3</v>
      </c>
      <c r="K7" s="32">
        <v>3</v>
      </c>
      <c r="L7" s="32"/>
      <c r="M7" s="32"/>
      <c r="N7" s="32"/>
      <c r="O7" s="50">
        <f t="shared" si="0"/>
        <v>17</v>
      </c>
      <c r="P7" t="s">
        <v>200</v>
      </c>
    </row>
    <row r="8" spans="1:16" ht="34.5" customHeight="1">
      <c r="A8" s="32">
        <v>4</v>
      </c>
      <c r="B8" s="36" t="s">
        <v>197</v>
      </c>
      <c r="C8" s="53" t="s">
        <v>198</v>
      </c>
      <c r="D8" s="36" t="s">
        <v>199</v>
      </c>
      <c r="E8" s="54"/>
      <c r="F8" s="55">
        <v>1</v>
      </c>
      <c r="G8" s="55" t="s">
        <v>190</v>
      </c>
      <c r="H8" s="55">
        <v>4</v>
      </c>
      <c r="I8" s="55">
        <v>5</v>
      </c>
      <c r="J8" s="55">
        <v>4</v>
      </c>
      <c r="K8" s="55">
        <v>5</v>
      </c>
      <c r="L8" s="32"/>
      <c r="M8" s="32"/>
      <c r="N8" s="32"/>
      <c r="O8" s="50">
        <f t="shared" si="0"/>
        <v>19</v>
      </c>
      <c r="P8" t="s">
        <v>185</v>
      </c>
    </row>
    <row r="9" spans="1:16" ht="34.5" customHeight="1">
      <c r="A9" s="32">
        <v>5</v>
      </c>
      <c r="B9" s="9" t="s">
        <v>182</v>
      </c>
      <c r="C9" s="35" t="s">
        <v>183</v>
      </c>
      <c r="D9" s="9" t="s">
        <v>184</v>
      </c>
      <c r="E9" s="39" t="s">
        <v>173</v>
      </c>
      <c r="F9" s="32">
        <v>5</v>
      </c>
      <c r="G9" s="32">
        <v>4</v>
      </c>
      <c r="H9" s="32">
        <v>3</v>
      </c>
      <c r="I9" s="32">
        <v>3</v>
      </c>
      <c r="J9" s="32">
        <v>5</v>
      </c>
      <c r="K9" s="32" t="s">
        <v>189</v>
      </c>
      <c r="L9" s="32"/>
      <c r="M9" s="32"/>
      <c r="N9" s="32"/>
      <c r="O9" s="50">
        <f t="shared" si="0"/>
        <v>20</v>
      </c>
      <c r="P9" t="s">
        <v>185</v>
      </c>
    </row>
    <row r="10" spans="1:16" ht="34.5" customHeight="1">
      <c r="A10" s="32">
        <v>6</v>
      </c>
      <c r="B10" s="9" t="s">
        <v>148</v>
      </c>
      <c r="C10" s="35" t="s">
        <v>149</v>
      </c>
      <c r="D10" s="9" t="s">
        <v>150</v>
      </c>
      <c r="E10" s="56"/>
      <c r="F10" s="32">
        <v>6</v>
      </c>
      <c r="G10" s="32" t="s">
        <v>193</v>
      </c>
      <c r="H10" s="32">
        <v>7</v>
      </c>
      <c r="I10" s="32">
        <v>6</v>
      </c>
      <c r="J10" s="32">
        <v>6</v>
      </c>
      <c r="K10" s="32">
        <v>4</v>
      </c>
      <c r="L10" s="32"/>
      <c r="M10" s="32"/>
      <c r="N10" s="32"/>
      <c r="O10" s="50">
        <f t="shared" si="0"/>
        <v>29</v>
      </c>
      <c r="P10" t="s">
        <v>178</v>
      </c>
    </row>
    <row r="11" spans="1:16" ht="34.5" customHeight="1">
      <c r="A11" s="32">
        <v>7</v>
      </c>
      <c r="B11" s="36" t="s">
        <v>169</v>
      </c>
      <c r="C11" s="36" t="s">
        <v>171</v>
      </c>
      <c r="D11" s="36" t="s">
        <v>170</v>
      </c>
      <c r="E11" s="24"/>
      <c r="F11" s="32" t="s">
        <v>193</v>
      </c>
      <c r="G11" s="32">
        <v>6</v>
      </c>
      <c r="H11" s="32">
        <v>6</v>
      </c>
      <c r="I11" s="32">
        <v>7</v>
      </c>
      <c r="J11" s="32">
        <v>7</v>
      </c>
      <c r="K11" s="32">
        <v>7</v>
      </c>
      <c r="L11" s="32"/>
      <c r="M11" s="32"/>
      <c r="N11" s="32"/>
      <c r="O11" s="50">
        <f t="shared" si="0"/>
        <v>33</v>
      </c>
      <c r="P11" t="s">
        <v>178</v>
      </c>
    </row>
    <row r="12" spans="3:11" ht="19.5" customHeight="1">
      <c r="C12" s="23"/>
      <c r="D12" s="31" t="s">
        <v>18</v>
      </c>
      <c r="K12" s="22"/>
    </row>
    <row r="14" spans="2:4" ht="20.25">
      <c r="B14" t="s">
        <v>202</v>
      </c>
      <c r="D14" s="19" t="s">
        <v>11</v>
      </c>
    </row>
    <row r="16" spans="2:4" ht="12.75">
      <c r="B16" t="s">
        <v>17</v>
      </c>
      <c r="D16" t="s">
        <v>201</v>
      </c>
    </row>
  </sheetData>
  <sheetProtection selectLockedCells="1" selectUnlockedCells="1"/>
  <mergeCells count="7">
    <mergeCell ref="A1:O1"/>
    <mergeCell ref="A2:O2"/>
    <mergeCell ref="A3:A4"/>
    <mergeCell ref="B3:B4"/>
    <mergeCell ref="D3:D4"/>
    <mergeCell ref="F3:N3"/>
    <mergeCell ref="O3:O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0" zoomScaleNormal="70" zoomScalePageLayoutView="0" workbookViewId="0" topLeftCell="A2">
      <selection activeCell="K8" sqref="K8"/>
    </sheetView>
  </sheetViews>
  <sheetFormatPr defaultColWidth="9.00390625" defaultRowHeight="12.75"/>
  <cols>
    <col min="1" max="1" width="5.125" style="1" customWidth="1"/>
    <col min="2" max="2" width="47.375" style="0" customWidth="1"/>
    <col min="3" max="3" width="20.375" style="1" customWidth="1"/>
    <col min="4" max="4" width="22.125" style="0" customWidth="1"/>
    <col min="5" max="5" width="0.12890625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3" t="s">
        <v>201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40.5">
      <c r="A5" s="16">
        <v>1</v>
      </c>
      <c r="B5" s="45" t="s">
        <v>54</v>
      </c>
      <c r="C5" s="47" t="s">
        <v>55</v>
      </c>
      <c r="D5" s="45" t="s">
        <v>56</v>
      </c>
      <c r="E5" s="18"/>
      <c r="F5" s="32">
        <v>1</v>
      </c>
      <c r="G5" s="32" t="s">
        <v>189</v>
      </c>
      <c r="H5" s="32">
        <v>2</v>
      </c>
      <c r="I5" s="32">
        <v>4</v>
      </c>
      <c r="J5" s="32">
        <v>1</v>
      </c>
      <c r="K5" s="32">
        <v>2</v>
      </c>
      <c r="L5" s="32">
        <v>2</v>
      </c>
      <c r="M5" s="51">
        <f>SUM(F5:L5)</f>
        <v>12</v>
      </c>
    </row>
    <row r="6" spans="1:13" ht="34.5" customHeight="1">
      <c r="A6" s="16">
        <v>2</v>
      </c>
      <c r="B6" s="45" t="s">
        <v>63</v>
      </c>
      <c r="C6" s="47" t="s">
        <v>64</v>
      </c>
      <c r="D6" s="45" t="s">
        <v>65</v>
      </c>
      <c r="E6" s="18"/>
      <c r="F6" s="32">
        <v>3</v>
      </c>
      <c r="G6" s="32" t="s">
        <v>189</v>
      </c>
      <c r="H6" s="32">
        <v>3</v>
      </c>
      <c r="I6" s="32">
        <v>1</v>
      </c>
      <c r="J6" s="32">
        <v>2</v>
      </c>
      <c r="K6" s="32">
        <v>3</v>
      </c>
      <c r="L6" s="32">
        <v>1</v>
      </c>
      <c r="M6" s="51">
        <f>SUM(F6:L6)</f>
        <v>13</v>
      </c>
    </row>
    <row r="7" spans="1:16" ht="34.5" customHeight="1">
      <c r="A7" s="16">
        <v>3</v>
      </c>
      <c r="B7" s="46" t="s">
        <v>50</v>
      </c>
      <c r="C7" s="47" t="s">
        <v>51</v>
      </c>
      <c r="D7" s="46" t="s">
        <v>52</v>
      </c>
      <c r="E7" s="18"/>
      <c r="F7" s="32">
        <v>2</v>
      </c>
      <c r="G7" s="32">
        <v>2</v>
      </c>
      <c r="H7" s="32">
        <v>1</v>
      </c>
      <c r="I7" s="32">
        <v>2</v>
      </c>
      <c r="J7" s="32" t="s">
        <v>191</v>
      </c>
      <c r="K7" s="32">
        <v>4</v>
      </c>
      <c r="L7" s="32">
        <v>3</v>
      </c>
      <c r="M7" s="52">
        <f>SUM(F7:L7)</f>
        <v>14</v>
      </c>
      <c r="P7" t="s">
        <v>201</v>
      </c>
    </row>
    <row r="8" spans="1:13" ht="34.5" customHeight="1">
      <c r="A8" s="16">
        <v>4</v>
      </c>
      <c r="B8" s="45" t="s">
        <v>66</v>
      </c>
      <c r="C8" s="47" t="s">
        <v>67</v>
      </c>
      <c r="D8" s="45" t="s">
        <v>68</v>
      </c>
      <c r="E8" s="18"/>
      <c r="F8" s="32" t="s">
        <v>191</v>
      </c>
      <c r="G8" s="32">
        <v>1</v>
      </c>
      <c r="H8" s="32">
        <v>4</v>
      </c>
      <c r="I8" s="32">
        <v>3</v>
      </c>
      <c r="J8" s="32">
        <v>3</v>
      </c>
      <c r="K8" s="32">
        <v>1</v>
      </c>
      <c r="L8" s="32">
        <v>4</v>
      </c>
      <c r="M8" s="52">
        <f>SUM(F8:L8)</f>
        <v>16</v>
      </c>
    </row>
    <row r="9" spans="1:13" ht="40.5">
      <c r="A9" s="16">
        <v>5</v>
      </c>
      <c r="B9" s="48" t="s">
        <v>166</v>
      </c>
      <c r="C9" s="47">
        <v>45</v>
      </c>
      <c r="D9" s="45" t="s">
        <v>167</v>
      </c>
      <c r="E9" s="18"/>
      <c r="F9" s="32">
        <v>5</v>
      </c>
      <c r="G9" s="32">
        <v>3</v>
      </c>
      <c r="H9" s="32">
        <v>5</v>
      </c>
      <c r="I9" s="32">
        <v>5</v>
      </c>
      <c r="J9" s="32" t="s">
        <v>189</v>
      </c>
      <c r="K9" s="32">
        <v>5</v>
      </c>
      <c r="L9" s="32">
        <v>6</v>
      </c>
      <c r="M9" s="52">
        <f>SUM(F9:L9)</f>
        <v>29</v>
      </c>
    </row>
    <row r="11" spans="3:4" ht="15">
      <c r="C11" s="23"/>
      <c r="D11" s="31" t="s">
        <v>18</v>
      </c>
    </row>
    <row r="13" spans="2:4" ht="20.25">
      <c r="B13" t="s">
        <v>186</v>
      </c>
      <c r="D13" s="19" t="s">
        <v>11</v>
      </c>
    </row>
    <row r="15" ht="12.75">
      <c r="B15" t="s">
        <v>17</v>
      </c>
    </row>
    <row r="16" ht="12.75">
      <c r="D16" s="49"/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zoomScalePageLayoutView="0" workbookViewId="0" topLeftCell="A1">
      <selection activeCell="P5" sqref="P5"/>
    </sheetView>
  </sheetViews>
  <sheetFormatPr defaultColWidth="9.00390625" defaultRowHeight="12.75"/>
  <cols>
    <col min="1" max="1" width="5.125" style="1" customWidth="1"/>
    <col min="2" max="2" width="39.00390625" style="0" customWidth="1"/>
    <col min="3" max="3" width="20.375" style="1" customWidth="1"/>
    <col min="4" max="4" width="22.75390625" style="0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3" t="s">
        <v>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43.5" customHeight="1">
      <c r="A5" s="16">
        <v>1</v>
      </c>
      <c r="B5" s="36" t="s">
        <v>161</v>
      </c>
      <c r="C5" s="36">
        <v>42</v>
      </c>
      <c r="D5" s="36" t="s">
        <v>162</v>
      </c>
      <c r="E5" s="18"/>
      <c r="F5" s="32">
        <v>1</v>
      </c>
      <c r="G5" s="32">
        <v>1</v>
      </c>
      <c r="H5" s="32">
        <v>2</v>
      </c>
      <c r="I5" s="32">
        <v>2</v>
      </c>
      <c r="J5" s="32" t="s">
        <v>192</v>
      </c>
      <c r="K5" s="32">
        <v>2</v>
      </c>
      <c r="L5" s="32">
        <v>1</v>
      </c>
      <c r="M5" s="51">
        <f>SUM(F5:L5)</f>
        <v>9</v>
      </c>
    </row>
    <row r="6" spans="1:13" ht="43.5" customHeight="1">
      <c r="A6" s="16">
        <v>2</v>
      </c>
      <c r="B6" s="36" t="s">
        <v>163</v>
      </c>
      <c r="C6" s="36" t="s">
        <v>164</v>
      </c>
      <c r="D6" s="36" t="s">
        <v>165</v>
      </c>
      <c r="E6" s="18"/>
      <c r="F6" s="32" t="s">
        <v>190</v>
      </c>
      <c r="G6" s="32">
        <v>4</v>
      </c>
      <c r="H6" s="32">
        <v>1</v>
      </c>
      <c r="I6" s="32">
        <v>1</v>
      </c>
      <c r="J6" s="32">
        <v>1</v>
      </c>
      <c r="K6" s="32">
        <v>1</v>
      </c>
      <c r="L6" s="32">
        <v>2</v>
      </c>
      <c r="M6" s="52">
        <f>SUM(F6:L6)</f>
        <v>10</v>
      </c>
    </row>
    <row r="7" spans="1:13" ht="43.5" customHeight="1">
      <c r="A7" s="16">
        <v>3</v>
      </c>
      <c r="B7" s="36" t="s">
        <v>131</v>
      </c>
      <c r="C7" s="36">
        <v>32</v>
      </c>
      <c r="D7" s="36" t="s">
        <v>132</v>
      </c>
      <c r="E7" s="18"/>
      <c r="F7" s="32">
        <v>2</v>
      </c>
      <c r="G7" s="32">
        <v>3</v>
      </c>
      <c r="H7" s="32">
        <v>3</v>
      </c>
      <c r="I7" s="32">
        <v>3</v>
      </c>
      <c r="J7" s="32">
        <v>2</v>
      </c>
      <c r="K7" s="32">
        <v>3</v>
      </c>
      <c r="L7" s="32" t="s">
        <v>191</v>
      </c>
      <c r="M7" s="52">
        <f>SUM(F7:L7)</f>
        <v>16</v>
      </c>
    </row>
    <row r="8" spans="1:13" ht="43.5" customHeight="1">
      <c r="A8" s="16">
        <v>4</v>
      </c>
      <c r="B8" s="36" t="s">
        <v>84</v>
      </c>
      <c r="C8" s="33" t="s">
        <v>85</v>
      </c>
      <c r="D8" s="33" t="s">
        <v>86</v>
      </c>
      <c r="E8" s="18"/>
      <c r="F8" s="32">
        <v>3</v>
      </c>
      <c r="G8" s="32">
        <v>2</v>
      </c>
      <c r="H8" s="32" t="s">
        <v>191</v>
      </c>
      <c r="I8" s="32">
        <v>4</v>
      </c>
      <c r="J8" s="32">
        <v>4</v>
      </c>
      <c r="K8" s="32">
        <v>4</v>
      </c>
      <c r="L8" s="32">
        <v>3</v>
      </c>
      <c r="M8" s="52">
        <f>SUM(F8:L8)</f>
        <v>20</v>
      </c>
    </row>
    <row r="9" spans="3:11" ht="19.5" customHeight="1">
      <c r="C9" s="20"/>
      <c r="D9" s="21" t="s">
        <v>18</v>
      </c>
      <c r="K9" s="22"/>
    </row>
    <row r="11" spans="2:4" ht="20.25">
      <c r="B11" t="s">
        <v>168</v>
      </c>
      <c r="D11" s="19" t="s">
        <v>11</v>
      </c>
    </row>
    <row r="13" ht="12.75">
      <c r="B13" t="s">
        <v>17</v>
      </c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zoomScalePageLayoutView="0" workbookViewId="0" topLeftCell="A1">
      <selection activeCell="C9" sqref="C9"/>
    </sheetView>
  </sheetViews>
  <sheetFormatPr defaultColWidth="9.00390625" defaultRowHeight="12.75"/>
  <cols>
    <col min="1" max="1" width="5.125" style="1" customWidth="1"/>
    <col min="2" max="2" width="41.625" style="0" customWidth="1"/>
    <col min="3" max="3" width="20.375" style="1" customWidth="1"/>
    <col min="4" max="4" width="24.125" style="0" bestFit="1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205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4" t="s">
        <v>204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86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87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42" customHeight="1">
      <c r="A5" s="16">
        <v>1</v>
      </c>
      <c r="B5" s="58" t="s">
        <v>59</v>
      </c>
      <c r="C5" s="58" t="s">
        <v>60</v>
      </c>
      <c r="D5" s="58" t="s">
        <v>61</v>
      </c>
      <c r="E5" s="18"/>
      <c r="F5" s="32">
        <v>2</v>
      </c>
      <c r="G5" s="32">
        <v>1</v>
      </c>
      <c r="H5" s="32" t="s">
        <v>192</v>
      </c>
      <c r="I5" s="32">
        <v>1</v>
      </c>
      <c r="J5" s="32">
        <v>2</v>
      </c>
      <c r="K5" s="32">
        <v>1</v>
      </c>
      <c r="L5" s="32">
        <v>1</v>
      </c>
      <c r="M5" s="51">
        <f>SUM(F5:L5)</f>
        <v>8</v>
      </c>
    </row>
    <row r="6" spans="1:13" ht="42" customHeight="1">
      <c r="A6" s="16">
        <v>2</v>
      </c>
      <c r="B6" s="45" t="s">
        <v>100</v>
      </c>
      <c r="C6" s="45" t="s">
        <v>101</v>
      </c>
      <c r="D6" s="45" t="s">
        <v>102</v>
      </c>
      <c r="E6" s="18"/>
      <c r="F6" s="32" t="s">
        <v>192</v>
      </c>
      <c r="G6" s="32">
        <v>3</v>
      </c>
      <c r="H6" s="32">
        <v>1</v>
      </c>
      <c r="I6" s="32">
        <v>2</v>
      </c>
      <c r="J6" s="32">
        <v>1</v>
      </c>
      <c r="K6" s="32">
        <v>2</v>
      </c>
      <c r="L6" s="32">
        <v>2</v>
      </c>
      <c r="M6" s="52">
        <f>SUM(F6:L6)</f>
        <v>11</v>
      </c>
    </row>
    <row r="7" spans="1:13" ht="42" customHeight="1">
      <c r="A7" s="16">
        <v>3</v>
      </c>
      <c r="B7" s="45" t="s">
        <v>108</v>
      </c>
      <c r="C7" s="45" t="s">
        <v>109</v>
      </c>
      <c r="D7" s="45" t="s">
        <v>110</v>
      </c>
      <c r="E7" s="18"/>
      <c r="F7" s="32">
        <v>1</v>
      </c>
      <c r="G7" s="32">
        <v>4</v>
      </c>
      <c r="H7" s="32">
        <v>2</v>
      </c>
      <c r="I7" s="32">
        <v>3</v>
      </c>
      <c r="J7" s="32">
        <v>3</v>
      </c>
      <c r="K7" s="32">
        <v>3</v>
      </c>
      <c r="L7" s="32" t="s">
        <v>190</v>
      </c>
      <c r="M7" s="52">
        <f>SUM(F7:L7)</f>
        <v>16</v>
      </c>
    </row>
    <row r="8" spans="1:13" ht="42" customHeight="1">
      <c r="A8" s="16">
        <v>4</v>
      </c>
      <c r="B8" s="45" t="s">
        <v>122</v>
      </c>
      <c r="C8" s="45" t="s">
        <v>123</v>
      </c>
      <c r="D8" s="45" t="s">
        <v>124</v>
      </c>
      <c r="E8" s="18"/>
      <c r="F8" s="32">
        <v>4</v>
      </c>
      <c r="G8" s="32">
        <v>2</v>
      </c>
      <c r="H8" s="32">
        <v>4</v>
      </c>
      <c r="I8" s="32">
        <v>4</v>
      </c>
      <c r="J8" s="32">
        <v>4</v>
      </c>
      <c r="K8" s="32" t="s">
        <v>190</v>
      </c>
      <c r="L8" s="32">
        <v>5</v>
      </c>
      <c r="M8" s="52">
        <f>SUM(F8:L8)</f>
        <v>23</v>
      </c>
    </row>
    <row r="9" spans="3:11" ht="19.5" customHeight="1">
      <c r="C9" s="20"/>
      <c r="D9" s="21" t="s">
        <v>18</v>
      </c>
      <c r="K9" s="22"/>
    </row>
    <row r="11" spans="2:4" ht="20.25">
      <c r="B11" t="s">
        <v>203</v>
      </c>
      <c r="D11" s="19" t="s">
        <v>11</v>
      </c>
    </row>
    <row r="13" ht="12.75">
      <c r="B13" t="s">
        <v>17</v>
      </c>
    </row>
  </sheetData>
  <sheetProtection selectLockedCells="1" selectUnlockedCells="1"/>
  <mergeCells count="7">
    <mergeCell ref="M3:M4"/>
    <mergeCell ref="A2:M2"/>
    <mergeCell ref="A1:M1"/>
    <mergeCell ref="A3:A4"/>
    <mergeCell ref="B3:B4"/>
    <mergeCell ref="D3:D4"/>
    <mergeCell ref="F3:L3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9">
      <selection activeCell="I9" sqref="I9"/>
    </sheetView>
  </sheetViews>
  <sheetFormatPr defaultColWidth="9.00390625" defaultRowHeight="12.75"/>
  <cols>
    <col min="1" max="1" width="5.125" style="1" customWidth="1"/>
    <col min="2" max="2" width="46.25390625" style="0" customWidth="1"/>
    <col min="3" max="3" width="16.25390625" style="1" customWidth="1"/>
    <col min="4" max="4" width="31.25390625" style="0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36" customHeight="1">
      <c r="A1" s="61" t="s">
        <v>211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14" customHeight="1">
      <c r="A2" s="84" t="s">
        <v>210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36.75" customHeight="1">
      <c r="A5" s="16">
        <v>1</v>
      </c>
      <c r="B5" s="9" t="s">
        <v>97</v>
      </c>
      <c r="C5" s="9" t="s">
        <v>98</v>
      </c>
      <c r="D5" s="9" t="s">
        <v>99</v>
      </c>
      <c r="E5" s="18"/>
      <c r="F5" s="32">
        <v>1</v>
      </c>
      <c r="G5" s="32">
        <v>5</v>
      </c>
      <c r="H5" s="32">
        <v>1</v>
      </c>
      <c r="I5" s="32">
        <v>1</v>
      </c>
      <c r="J5" s="32">
        <v>1</v>
      </c>
      <c r="K5" s="32" t="s">
        <v>189</v>
      </c>
      <c r="L5" s="32">
        <v>3</v>
      </c>
      <c r="M5" s="51">
        <f aca="true" t="shared" si="0" ref="M5:M17">SUM(F5:L5)</f>
        <v>12</v>
      </c>
    </row>
    <row r="6" spans="1:13" ht="36.75" customHeight="1">
      <c r="A6" s="16">
        <v>2</v>
      </c>
      <c r="B6" s="43" t="s">
        <v>32</v>
      </c>
      <c r="C6" s="17" t="s">
        <v>57</v>
      </c>
      <c r="D6" s="34" t="s">
        <v>33</v>
      </c>
      <c r="E6" s="18"/>
      <c r="F6" s="32">
        <v>2</v>
      </c>
      <c r="G6" s="32">
        <v>2</v>
      </c>
      <c r="H6" s="32">
        <v>4</v>
      </c>
      <c r="I6" s="32">
        <v>2</v>
      </c>
      <c r="J6" s="32">
        <v>2</v>
      </c>
      <c r="K6" s="32">
        <v>2</v>
      </c>
      <c r="L6" s="32" t="s">
        <v>189</v>
      </c>
      <c r="M6" s="52">
        <f t="shared" si="0"/>
        <v>14</v>
      </c>
    </row>
    <row r="7" spans="1:13" ht="36.75" customHeight="1">
      <c r="A7" s="16">
        <v>3</v>
      </c>
      <c r="B7" s="9" t="s">
        <v>103</v>
      </c>
      <c r="C7" s="17" t="s">
        <v>104</v>
      </c>
      <c r="D7" s="9" t="s">
        <v>105</v>
      </c>
      <c r="E7" s="18"/>
      <c r="F7" s="32">
        <v>6</v>
      </c>
      <c r="G7" s="32">
        <v>3</v>
      </c>
      <c r="H7" s="32">
        <v>5</v>
      </c>
      <c r="I7" s="32">
        <v>7</v>
      </c>
      <c r="J7" s="32" t="s">
        <v>195</v>
      </c>
      <c r="K7" s="32">
        <v>3</v>
      </c>
      <c r="L7" s="32">
        <v>1</v>
      </c>
      <c r="M7" s="52">
        <f t="shared" si="0"/>
        <v>25</v>
      </c>
    </row>
    <row r="8" spans="1:13" ht="36.75" customHeight="1">
      <c r="A8" s="16">
        <v>4</v>
      </c>
      <c r="B8" s="9" t="s">
        <v>95</v>
      </c>
      <c r="C8" s="9">
        <v>20</v>
      </c>
      <c r="D8" s="9" t="s">
        <v>96</v>
      </c>
      <c r="E8" s="18"/>
      <c r="F8" s="32">
        <v>4</v>
      </c>
      <c r="G8" s="32" t="s">
        <v>209</v>
      </c>
      <c r="H8" s="32">
        <v>2</v>
      </c>
      <c r="I8" s="32">
        <v>5</v>
      </c>
      <c r="J8" s="32">
        <v>3</v>
      </c>
      <c r="K8" s="32">
        <v>5</v>
      </c>
      <c r="L8" s="32">
        <v>8</v>
      </c>
      <c r="M8" s="52">
        <f t="shared" si="0"/>
        <v>27</v>
      </c>
    </row>
    <row r="9" spans="1:13" ht="36.75" customHeight="1">
      <c r="A9" s="16">
        <v>5</v>
      </c>
      <c r="B9" s="9" t="s">
        <v>159</v>
      </c>
      <c r="C9" s="9">
        <v>44</v>
      </c>
      <c r="D9" s="9" t="s">
        <v>160</v>
      </c>
      <c r="E9" s="18"/>
      <c r="F9" s="32">
        <v>3</v>
      </c>
      <c r="G9" s="32" t="s">
        <v>207</v>
      </c>
      <c r="H9" s="32">
        <v>10</v>
      </c>
      <c r="I9" s="32">
        <v>8</v>
      </c>
      <c r="J9" s="32">
        <v>4</v>
      </c>
      <c r="K9" s="32">
        <v>1</v>
      </c>
      <c r="L9" s="32">
        <v>4</v>
      </c>
      <c r="M9" s="52">
        <f t="shared" si="0"/>
        <v>30</v>
      </c>
    </row>
    <row r="10" spans="1:13" ht="36.75" customHeight="1">
      <c r="A10" s="16">
        <v>6</v>
      </c>
      <c r="B10" s="9" t="s">
        <v>111</v>
      </c>
      <c r="C10" s="9">
        <v>27</v>
      </c>
      <c r="D10" s="9" t="s">
        <v>112</v>
      </c>
      <c r="E10" s="18"/>
      <c r="F10" s="32">
        <v>8</v>
      </c>
      <c r="G10" s="32">
        <v>1</v>
      </c>
      <c r="H10" s="32" t="s">
        <v>208</v>
      </c>
      <c r="I10" s="32">
        <v>11</v>
      </c>
      <c r="J10" s="32">
        <v>11</v>
      </c>
      <c r="K10" s="32">
        <v>4</v>
      </c>
      <c r="L10" s="32">
        <v>2</v>
      </c>
      <c r="M10" s="52">
        <f t="shared" si="0"/>
        <v>37</v>
      </c>
    </row>
    <row r="11" spans="1:13" ht="36.75" customHeight="1">
      <c r="A11" s="16">
        <v>7</v>
      </c>
      <c r="B11" s="9" t="s">
        <v>76</v>
      </c>
      <c r="C11" s="17">
        <v>75</v>
      </c>
      <c r="D11" s="17" t="s">
        <v>77</v>
      </c>
      <c r="E11" s="18"/>
      <c r="F11" s="32">
        <v>9</v>
      </c>
      <c r="G11" s="32">
        <v>7</v>
      </c>
      <c r="H11" s="32">
        <v>3</v>
      </c>
      <c r="I11" s="32">
        <v>3</v>
      </c>
      <c r="J11" s="32">
        <v>6</v>
      </c>
      <c r="K11" s="32" t="s">
        <v>208</v>
      </c>
      <c r="L11" s="32">
        <v>10</v>
      </c>
      <c r="M11" s="52">
        <f t="shared" si="0"/>
        <v>38</v>
      </c>
    </row>
    <row r="12" spans="1:13" ht="36.75" customHeight="1">
      <c r="A12" s="16">
        <v>8</v>
      </c>
      <c r="B12" s="43" t="s">
        <v>44</v>
      </c>
      <c r="C12" s="17" t="s">
        <v>45</v>
      </c>
      <c r="D12" s="34" t="s">
        <v>46</v>
      </c>
      <c r="E12" s="18"/>
      <c r="F12" s="32">
        <v>5</v>
      </c>
      <c r="G12" s="32">
        <v>4</v>
      </c>
      <c r="H12" s="32">
        <v>6</v>
      </c>
      <c r="I12" s="32" t="s">
        <v>209</v>
      </c>
      <c r="J12" s="32">
        <v>9</v>
      </c>
      <c r="K12" s="32">
        <v>9</v>
      </c>
      <c r="L12" s="32">
        <v>5</v>
      </c>
      <c r="M12" s="52">
        <f t="shared" si="0"/>
        <v>38</v>
      </c>
    </row>
    <row r="13" spans="1:13" ht="36.75" customHeight="1">
      <c r="A13" s="16">
        <v>9</v>
      </c>
      <c r="B13" s="9" t="s">
        <v>125</v>
      </c>
      <c r="C13" s="9" t="s">
        <v>126</v>
      </c>
      <c r="D13" s="9" t="s">
        <v>127</v>
      </c>
      <c r="E13" s="18"/>
      <c r="F13" s="32">
        <v>7</v>
      </c>
      <c r="G13" s="32">
        <v>6</v>
      </c>
      <c r="H13" s="32">
        <v>8</v>
      </c>
      <c r="I13" s="32" t="s">
        <v>196</v>
      </c>
      <c r="J13" s="32">
        <v>10</v>
      </c>
      <c r="K13" s="32">
        <v>7</v>
      </c>
      <c r="L13" s="32">
        <v>7</v>
      </c>
      <c r="M13" s="52">
        <f t="shared" si="0"/>
        <v>45</v>
      </c>
    </row>
    <row r="14" spans="1:13" ht="36.75" customHeight="1">
      <c r="A14" s="16">
        <v>10</v>
      </c>
      <c r="B14" s="9" t="s">
        <v>151</v>
      </c>
      <c r="C14" s="9">
        <v>39</v>
      </c>
      <c r="D14" s="9" t="s">
        <v>152</v>
      </c>
      <c r="E14" s="18"/>
      <c r="F14" s="32" t="s">
        <v>207</v>
      </c>
      <c r="G14" s="32">
        <v>8</v>
      </c>
      <c r="H14" s="32">
        <v>7</v>
      </c>
      <c r="I14" s="32">
        <v>6</v>
      </c>
      <c r="J14" s="32">
        <v>5</v>
      </c>
      <c r="K14" s="32">
        <v>10</v>
      </c>
      <c r="L14" s="32">
        <v>11</v>
      </c>
      <c r="M14" s="52">
        <f t="shared" si="0"/>
        <v>47</v>
      </c>
    </row>
    <row r="15" spans="1:13" ht="36.75" customHeight="1">
      <c r="A15" s="16">
        <v>11</v>
      </c>
      <c r="B15" s="43" t="s">
        <v>41</v>
      </c>
      <c r="C15" s="17" t="s">
        <v>42</v>
      </c>
      <c r="D15" s="34" t="s">
        <v>43</v>
      </c>
      <c r="E15" s="18"/>
      <c r="F15" s="32" t="s">
        <v>208</v>
      </c>
      <c r="G15" s="32">
        <v>11</v>
      </c>
      <c r="H15" s="32">
        <v>9</v>
      </c>
      <c r="I15" s="32">
        <v>4</v>
      </c>
      <c r="J15" s="32">
        <v>7</v>
      </c>
      <c r="K15" s="32">
        <v>8</v>
      </c>
      <c r="L15" s="32">
        <v>9</v>
      </c>
      <c r="M15" s="52">
        <f t="shared" si="0"/>
        <v>48</v>
      </c>
    </row>
    <row r="16" spans="1:13" ht="36.75" customHeight="1">
      <c r="A16" s="16">
        <v>12</v>
      </c>
      <c r="B16" s="9" t="s">
        <v>106</v>
      </c>
      <c r="C16" s="9">
        <v>26</v>
      </c>
      <c r="D16" s="17" t="s">
        <v>107</v>
      </c>
      <c r="E16" s="18"/>
      <c r="F16" s="32">
        <v>10</v>
      </c>
      <c r="G16" s="32">
        <v>10</v>
      </c>
      <c r="H16" s="32" t="s">
        <v>207</v>
      </c>
      <c r="I16" s="32">
        <v>12</v>
      </c>
      <c r="J16" s="32">
        <v>12</v>
      </c>
      <c r="K16" s="32">
        <v>14</v>
      </c>
      <c r="L16" s="32">
        <v>12</v>
      </c>
      <c r="M16" s="52">
        <f t="shared" si="0"/>
        <v>70</v>
      </c>
    </row>
    <row r="17" spans="1:13" ht="36.75" customHeight="1">
      <c r="A17" s="16">
        <v>13</v>
      </c>
      <c r="B17" s="43" t="s">
        <v>47</v>
      </c>
      <c r="C17" s="17" t="s">
        <v>48</v>
      </c>
      <c r="D17" s="34" t="s">
        <v>49</v>
      </c>
      <c r="E17" s="18"/>
      <c r="F17" s="32">
        <v>12</v>
      </c>
      <c r="G17" s="32">
        <v>12</v>
      </c>
      <c r="H17" s="32">
        <v>12</v>
      </c>
      <c r="I17" s="32">
        <v>13</v>
      </c>
      <c r="J17" s="32" t="s">
        <v>207</v>
      </c>
      <c r="K17" s="32">
        <v>14</v>
      </c>
      <c r="L17" s="32">
        <v>13</v>
      </c>
      <c r="M17" s="52">
        <f t="shared" si="0"/>
        <v>76</v>
      </c>
    </row>
    <row r="18" spans="3:11" ht="15">
      <c r="C18" s="20"/>
      <c r="D18" s="21" t="s">
        <v>18</v>
      </c>
      <c r="K18" s="22"/>
    </row>
    <row r="20" spans="2:4" ht="20.25">
      <c r="B20" t="s">
        <v>206</v>
      </c>
      <c r="D20" s="19" t="s">
        <v>11</v>
      </c>
    </row>
    <row r="22" ht="12.75">
      <c r="B22" t="s">
        <v>17</v>
      </c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PageLayoutView="0" workbookViewId="0" topLeftCell="A1">
      <selection activeCell="N23" sqref="N23"/>
    </sheetView>
  </sheetViews>
  <sheetFormatPr defaultColWidth="9.00390625" defaultRowHeight="12.75"/>
  <cols>
    <col min="1" max="1" width="5.125" style="1" customWidth="1"/>
    <col min="2" max="2" width="53.75390625" style="0" customWidth="1"/>
    <col min="3" max="3" width="15.75390625" style="1" bestFit="1" customWidth="1"/>
    <col min="4" max="4" width="24.375" style="0" bestFit="1" customWidth="1"/>
    <col min="5" max="5" width="0" style="0" hidden="1" customWidth="1"/>
    <col min="6" max="10" width="6.75390625" style="0" customWidth="1"/>
    <col min="11" max="11" width="6.75390625" style="1" customWidth="1"/>
    <col min="12" max="12" width="6.75390625" style="0" customWidth="1"/>
  </cols>
  <sheetData>
    <row r="1" spans="1:13" ht="56.25" customHeight="1">
      <c r="A1" s="61" t="s">
        <v>216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2.25" customHeight="1">
      <c r="A2" s="83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9.5" customHeight="1">
      <c r="A3" s="73" t="s">
        <v>1</v>
      </c>
      <c r="B3" s="75" t="s">
        <v>29</v>
      </c>
      <c r="C3" s="25" t="s">
        <v>2</v>
      </c>
      <c r="D3" s="77" t="s">
        <v>3</v>
      </c>
      <c r="E3" s="14" t="s">
        <v>5</v>
      </c>
      <c r="F3" s="79" t="s">
        <v>12</v>
      </c>
      <c r="G3" s="80"/>
      <c r="H3" s="80"/>
      <c r="I3" s="80"/>
      <c r="J3" s="80"/>
      <c r="K3" s="80"/>
      <c r="L3" s="80"/>
      <c r="M3" s="81" t="s">
        <v>13</v>
      </c>
    </row>
    <row r="4" spans="1:13" ht="19.5" customHeight="1">
      <c r="A4" s="73"/>
      <c r="B4" s="75"/>
      <c r="C4" s="26" t="s">
        <v>6</v>
      </c>
      <c r="D4" s="77"/>
      <c r="E4" s="15" t="s">
        <v>7</v>
      </c>
      <c r="F4" s="24" t="s">
        <v>14</v>
      </c>
      <c r="G4" s="24" t="s">
        <v>8</v>
      </c>
      <c r="H4" s="24" t="s">
        <v>15</v>
      </c>
      <c r="I4" s="24" t="s">
        <v>16</v>
      </c>
      <c r="J4" s="24" t="s">
        <v>9</v>
      </c>
      <c r="K4" s="24" t="s">
        <v>22</v>
      </c>
      <c r="L4" s="24" t="s">
        <v>23</v>
      </c>
      <c r="M4" s="85"/>
    </row>
    <row r="5" spans="1:13" ht="36.75" customHeight="1">
      <c r="A5" s="16">
        <v>1</v>
      </c>
      <c r="B5" s="43" t="s">
        <v>215</v>
      </c>
      <c r="C5" s="17" t="s">
        <v>39</v>
      </c>
      <c r="D5" s="34" t="s">
        <v>40</v>
      </c>
      <c r="E5" s="18"/>
      <c r="F5" s="32" t="s">
        <v>191</v>
      </c>
      <c r="G5" s="32">
        <v>1</v>
      </c>
      <c r="H5" s="32">
        <v>3</v>
      </c>
      <c r="I5" s="32">
        <v>4</v>
      </c>
      <c r="J5" s="32">
        <v>2</v>
      </c>
      <c r="K5" s="32">
        <v>4</v>
      </c>
      <c r="L5" s="32">
        <v>3</v>
      </c>
      <c r="M5" s="60">
        <f aca="true" t="shared" si="0" ref="M5:M14">SUM(F5:L5)</f>
        <v>17</v>
      </c>
    </row>
    <row r="6" spans="1:13" ht="36.75" customHeight="1">
      <c r="A6" s="16">
        <v>2</v>
      </c>
      <c r="B6" s="9" t="s">
        <v>88</v>
      </c>
      <c r="C6" s="17" t="s">
        <v>89</v>
      </c>
      <c r="D6" s="17" t="s">
        <v>90</v>
      </c>
      <c r="E6" s="18"/>
      <c r="F6" s="32">
        <v>2</v>
      </c>
      <c r="G6" s="32" t="s">
        <v>214</v>
      </c>
      <c r="H6" s="32">
        <v>4</v>
      </c>
      <c r="I6" s="32">
        <v>1</v>
      </c>
      <c r="J6" s="32">
        <v>3</v>
      </c>
      <c r="K6" s="32">
        <v>2</v>
      </c>
      <c r="L6" s="32">
        <v>6</v>
      </c>
      <c r="M6" s="59">
        <f t="shared" si="0"/>
        <v>18</v>
      </c>
    </row>
    <row r="7" spans="1:13" ht="36.75" customHeight="1">
      <c r="A7" s="16">
        <v>3</v>
      </c>
      <c r="B7" s="9" t="s">
        <v>117</v>
      </c>
      <c r="C7" s="17">
        <v>13</v>
      </c>
      <c r="D7" s="17" t="s">
        <v>75</v>
      </c>
      <c r="E7" s="18"/>
      <c r="F7" s="32">
        <v>3</v>
      </c>
      <c r="G7" s="32">
        <v>5</v>
      </c>
      <c r="H7" s="32">
        <v>2</v>
      </c>
      <c r="I7" s="32">
        <v>5</v>
      </c>
      <c r="J7" s="32">
        <v>4</v>
      </c>
      <c r="K7" s="32" t="s">
        <v>189</v>
      </c>
      <c r="L7" s="32">
        <v>4</v>
      </c>
      <c r="M7" s="59">
        <f t="shared" si="0"/>
        <v>23</v>
      </c>
    </row>
    <row r="8" spans="1:13" ht="36.75" customHeight="1">
      <c r="A8" s="16">
        <v>4</v>
      </c>
      <c r="B8" s="9" t="s">
        <v>79</v>
      </c>
      <c r="C8" s="17" t="s">
        <v>80</v>
      </c>
      <c r="D8" s="17" t="s">
        <v>81</v>
      </c>
      <c r="E8" s="18"/>
      <c r="F8" s="32">
        <v>5</v>
      </c>
      <c r="G8" s="32" t="s">
        <v>214</v>
      </c>
      <c r="H8" s="32">
        <v>7</v>
      </c>
      <c r="I8" s="32">
        <v>8</v>
      </c>
      <c r="J8" s="32">
        <v>7</v>
      </c>
      <c r="K8" s="32">
        <v>5</v>
      </c>
      <c r="L8" s="32">
        <v>2</v>
      </c>
      <c r="M8" s="59">
        <f t="shared" si="0"/>
        <v>34</v>
      </c>
    </row>
    <row r="9" spans="1:13" ht="36.75" customHeight="1">
      <c r="A9" s="16">
        <v>5</v>
      </c>
      <c r="B9" s="9" t="s">
        <v>71</v>
      </c>
      <c r="C9" s="17">
        <v>11</v>
      </c>
      <c r="D9" s="17" t="s">
        <v>72</v>
      </c>
      <c r="E9" s="18"/>
      <c r="F9" s="32">
        <v>9</v>
      </c>
      <c r="G9" s="32" t="s">
        <v>214</v>
      </c>
      <c r="H9" s="32">
        <v>6</v>
      </c>
      <c r="I9" s="32">
        <v>6</v>
      </c>
      <c r="J9" s="32">
        <v>5</v>
      </c>
      <c r="K9" s="32">
        <v>3</v>
      </c>
      <c r="L9" s="32">
        <v>5</v>
      </c>
      <c r="M9" s="51">
        <f t="shared" si="0"/>
        <v>34</v>
      </c>
    </row>
    <row r="10" spans="1:13" ht="36.75" customHeight="1">
      <c r="A10" s="16">
        <v>6</v>
      </c>
      <c r="B10" s="9" t="s">
        <v>153</v>
      </c>
      <c r="C10" s="9" t="s">
        <v>154</v>
      </c>
      <c r="D10" s="9" t="s">
        <v>155</v>
      </c>
      <c r="E10" s="18"/>
      <c r="F10" s="32" t="s">
        <v>214</v>
      </c>
      <c r="G10" s="32">
        <v>4</v>
      </c>
      <c r="H10" s="32">
        <v>5</v>
      </c>
      <c r="I10" s="32">
        <v>3</v>
      </c>
      <c r="J10" s="32">
        <v>6</v>
      </c>
      <c r="K10" s="32">
        <v>12</v>
      </c>
      <c r="L10" s="32">
        <v>12</v>
      </c>
      <c r="M10" s="52">
        <f t="shared" si="0"/>
        <v>42</v>
      </c>
    </row>
    <row r="11" spans="1:13" ht="36.75" customHeight="1">
      <c r="A11" s="16">
        <v>7</v>
      </c>
      <c r="B11" s="9" t="s">
        <v>113</v>
      </c>
      <c r="C11" s="9">
        <v>37</v>
      </c>
      <c r="D11" s="9" t="s">
        <v>114</v>
      </c>
      <c r="E11" s="18"/>
      <c r="F11" s="32">
        <v>7</v>
      </c>
      <c r="G11" s="32">
        <v>3</v>
      </c>
      <c r="H11" s="32" t="s">
        <v>196</v>
      </c>
      <c r="I11" s="32">
        <v>9</v>
      </c>
      <c r="J11" s="32">
        <v>8</v>
      </c>
      <c r="K11" s="32">
        <v>9</v>
      </c>
      <c r="L11" s="32">
        <v>9</v>
      </c>
      <c r="M11" s="52">
        <f t="shared" si="0"/>
        <v>45</v>
      </c>
    </row>
    <row r="12" spans="1:13" ht="36.75" customHeight="1">
      <c r="A12" s="16">
        <v>8</v>
      </c>
      <c r="B12" s="9" t="s">
        <v>142</v>
      </c>
      <c r="C12" s="9" t="s">
        <v>143</v>
      </c>
      <c r="D12" s="9" t="s">
        <v>144</v>
      </c>
      <c r="E12" s="18"/>
      <c r="F12" s="32">
        <v>8</v>
      </c>
      <c r="G12" s="32">
        <v>7</v>
      </c>
      <c r="H12" s="32" t="s">
        <v>209</v>
      </c>
      <c r="I12" s="32">
        <v>7</v>
      </c>
      <c r="J12" s="32">
        <v>9</v>
      </c>
      <c r="K12" s="32">
        <v>8</v>
      </c>
      <c r="L12" s="32">
        <v>7</v>
      </c>
      <c r="M12" s="59">
        <f t="shared" si="0"/>
        <v>46</v>
      </c>
    </row>
    <row r="13" spans="1:13" ht="36.75" customHeight="1">
      <c r="A13" s="16">
        <v>9</v>
      </c>
      <c r="B13" s="43" t="s">
        <v>35</v>
      </c>
      <c r="C13" s="17" t="s">
        <v>58</v>
      </c>
      <c r="D13" s="34" t="s">
        <v>36</v>
      </c>
      <c r="E13" s="18"/>
      <c r="F13" s="32" t="s">
        <v>196</v>
      </c>
      <c r="G13" s="32">
        <v>8</v>
      </c>
      <c r="H13" s="32">
        <v>8</v>
      </c>
      <c r="I13" s="32">
        <v>10</v>
      </c>
      <c r="J13" s="32">
        <v>10</v>
      </c>
      <c r="K13" s="32">
        <v>7</v>
      </c>
      <c r="L13" s="32">
        <v>8</v>
      </c>
      <c r="M13" s="51">
        <f t="shared" si="0"/>
        <v>51</v>
      </c>
    </row>
    <row r="14" spans="1:13" ht="36.75" customHeight="1">
      <c r="A14" s="16">
        <v>10</v>
      </c>
      <c r="B14" s="9" t="s">
        <v>73</v>
      </c>
      <c r="C14" s="17">
        <v>12</v>
      </c>
      <c r="D14" s="17" t="s">
        <v>74</v>
      </c>
      <c r="E14" s="18"/>
      <c r="F14" s="32">
        <v>6</v>
      </c>
      <c r="G14" s="32">
        <v>6</v>
      </c>
      <c r="H14" s="32" t="s">
        <v>214</v>
      </c>
      <c r="I14" s="32">
        <v>12</v>
      </c>
      <c r="J14" s="32">
        <v>12</v>
      </c>
      <c r="K14" s="32">
        <v>12</v>
      </c>
      <c r="L14" s="32">
        <v>12</v>
      </c>
      <c r="M14" s="52">
        <f t="shared" si="0"/>
        <v>60</v>
      </c>
    </row>
    <row r="15" spans="1:13" ht="36.75" customHeight="1">
      <c r="A15" s="16">
        <v>11</v>
      </c>
      <c r="B15" s="9" t="s">
        <v>139</v>
      </c>
      <c r="C15" s="9" t="s">
        <v>140</v>
      </c>
      <c r="D15" s="9" t="s">
        <v>141</v>
      </c>
      <c r="E15" s="18"/>
      <c r="F15" s="32" t="s">
        <v>214</v>
      </c>
      <c r="G15" s="32">
        <v>12</v>
      </c>
      <c r="H15" s="32">
        <v>12</v>
      </c>
      <c r="I15" s="32">
        <v>12</v>
      </c>
      <c r="J15" s="32">
        <v>12</v>
      </c>
      <c r="K15" s="32">
        <v>12</v>
      </c>
      <c r="L15" s="32">
        <v>12</v>
      </c>
      <c r="M15" s="52" t="s">
        <v>213</v>
      </c>
    </row>
    <row r="16" spans="3:11" ht="15">
      <c r="C16" s="20"/>
      <c r="D16" s="21" t="s">
        <v>18</v>
      </c>
      <c r="K16" s="22"/>
    </row>
    <row r="18" spans="2:4" ht="20.25">
      <c r="B18" t="s">
        <v>212</v>
      </c>
      <c r="C18" s="1"/>
      <c r="D18" s="19" t="s">
        <v>11</v>
      </c>
    </row>
    <row r="20" spans="2:3" ht="12.75">
      <c r="B20" t="s">
        <v>17</v>
      </c>
      <c r="C20" s="1"/>
    </row>
  </sheetData>
  <sheetProtection selectLockedCells="1" selectUnlockedCells="1"/>
  <mergeCells count="7">
    <mergeCell ref="A1:M1"/>
    <mergeCell ref="A2:M2"/>
    <mergeCell ref="A3:A4"/>
    <mergeCell ref="B3:B4"/>
    <mergeCell ref="D3:D4"/>
    <mergeCell ref="F3:L3"/>
    <mergeCell ref="M3:M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Mossir</cp:lastModifiedBy>
  <cp:lastPrinted>2013-08-18T11:34:08Z</cp:lastPrinted>
  <dcterms:created xsi:type="dcterms:W3CDTF">2001-07-21T05:35:38Z</dcterms:created>
  <dcterms:modified xsi:type="dcterms:W3CDTF">2013-08-19T11:17:21Z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AuthorEmail">
    <vt:lpwstr>lewandam@op.pl</vt:lpwstr>
  </property>
  <property fmtid="{D5CDD505-2E9C-101B-9397-08002B2CF9AE}" pid="4" name="_AuthorEmailDisplayName">
    <vt:lpwstr>Marek Lewandowski</vt:lpwstr>
  </property>
  <property fmtid="{D5CDD505-2E9C-101B-9397-08002B2CF9AE}" pid="5" name="_EmailSubject">
    <vt:lpwstr>wzory PPJK</vt:lpwstr>
  </property>
  <property fmtid="{D5CDD505-2E9C-101B-9397-08002B2CF9AE}" pid="6" name="_ReviewingToolsShownOnce">
    <vt:lpwstr/>
  </property>
</Properties>
</file>