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625" windowWidth="1903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<sst xmlns="http://schemas.openxmlformats.org/spreadsheetml/2006/main" count="230" uniqueCount="184">
  <si>
    <t>lp</t>
  </si>
  <si>
    <t>nazwisko i imię sternika</t>
  </si>
  <si>
    <t>punktacja w  wyścigu  nr:</t>
  </si>
  <si>
    <t>punkty</t>
  </si>
  <si>
    <t>I</t>
  </si>
  <si>
    <t>II</t>
  </si>
  <si>
    <t>III</t>
  </si>
  <si>
    <t>IV</t>
  </si>
  <si>
    <t>razem</t>
  </si>
  <si>
    <t>* wyścig nie liczony do końcowej klasyfikacji</t>
  </si>
  <si>
    <t>Noster</t>
  </si>
  <si>
    <t>oznaczenie</t>
  </si>
  <si>
    <t>na burcie</t>
  </si>
  <si>
    <t>na żaglu</t>
  </si>
  <si>
    <t>Civitas Kielcensis</t>
  </si>
  <si>
    <t>nazwa jachtu</t>
  </si>
  <si>
    <t>10*</t>
  </si>
  <si>
    <t>4*</t>
  </si>
  <si>
    <t>7*</t>
  </si>
  <si>
    <t>Rafa 2</t>
  </si>
  <si>
    <t>3*</t>
  </si>
  <si>
    <t>5*</t>
  </si>
  <si>
    <t>6*</t>
  </si>
  <si>
    <t>9*</t>
  </si>
  <si>
    <t>8*</t>
  </si>
  <si>
    <t>11*</t>
  </si>
  <si>
    <t>V</t>
  </si>
  <si>
    <t>NZ0235</t>
  </si>
  <si>
    <t>Nikita</t>
  </si>
  <si>
    <t>Bogusia</t>
  </si>
  <si>
    <t>Piotrosiu</t>
  </si>
  <si>
    <t>Santana</t>
  </si>
  <si>
    <t>Nata</t>
  </si>
  <si>
    <r>
      <t>Klasa</t>
    </r>
    <r>
      <rPr>
        <b/>
        <sz val="11"/>
        <rFont val="Arial CE"/>
        <family val="0"/>
      </rPr>
      <t xml:space="preserve">: </t>
    </r>
    <r>
      <rPr>
        <b/>
        <sz val="11"/>
        <color indexed="12"/>
        <rFont val="Arial CE"/>
        <family val="0"/>
      </rPr>
      <t>T 1</t>
    </r>
  </si>
  <si>
    <r>
      <t>Klasa:</t>
    </r>
    <r>
      <rPr>
        <b/>
        <sz val="11"/>
        <rFont val="Arial CE"/>
        <family val="0"/>
      </rPr>
      <t xml:space="preserve"> </t>
    </r>
    <r>
      <rPr>
        <b/>
        <sz val="11"/>
        <color indexed="12"/>
        <rFont val="Arial CE"/>
        <family val="0"/>
      </rPr>
      <t>T 2</t>
    </r>
  </si>
  <si>
    <r>
      <t>Klasa:</t>
    </r>
    <r>
      <rPr>
        <b/>
        <sz val="11"/>
        <rFont val="Arial CE"/>
        <family val="0"/>
      </rPr>
      <t xml:space="preserve"> </t>
    </r>
    <r>
      <rPr>
        <b/>
        <sz val="11"/>
        <color indexed="12"/>
        <rFont val="Arial CE"/>
        <family val="0"/>
      </rPr>
      <t>T 3</t>
    </r>
  </si>
  <si>
    <r>
      <t>Klasa:</t>
    </r>
    <r>
      <rPr>
        <b/>
        <sz val="11"/>
        <rFont val="Arial CE"/>
        <family val="0"/>
      </rPr>
      <t xml:space="preserve"> </t>
    </r>
    <r>
      <rPr>
        <b/>
        <sz val="11"/>
        <color indexed="12"/>
        <rFont val="Arial CE"/>
        <family val="0"/>
      </rPr>
      <t>MICRO Generalna</t>
    </r>
  </si>
  <si>
    <r>
      <t>Klasa:</t>
    </r>
    <r>
      <rPr>
        <b/>
        <sz val="11"/>
        <rFont val="Arial CE"/>
        <family val="0"/>
      </rPr>
      <t xml:space="preserve"> </t>
    </r>
    <r>
      <rPr>
        <b/>
        <sz val="11"/>
        <color indexed="12"/>
        <rFont val="Arial CE"/>
        <family val="0"/>
      </rPr>
      <t>ŻAGLE 500</t>
    </r>
  </si>
  <si>
    <t>Protest</t>
  </si>
  <si>
    <t>DNC,DNS,OCS, RAF,DSQ=8  pkt</t>
  </si>
  <si>
    <t>VI</t>
  </si>
  <si>
    <t>NZ 10</t>
  </si>
  <si>
    <t>POL 9668</t>
  </si>
  <si>
    <t>Neoprofil</t>
  </si>
  <si>
    <t>POL 9845</t>
  </si>
  <si>
    <t>Husar</t>
  </si>
  <si>
    <t>12*</t>
  </si>
  <si>
    <t>A993</t>
  </si>
  <si>
    <t>Agi Bu</t>
  </si>
  <si>
    <t>BZS 437</t>
  </si>
  <si>
    <t>Dżuma</t>
  </si>
  <si>
    <t>DNC,DNS,OCS, RAF,DSQ= 6  pkt</t>
  </si>
  <si>
    <t>POL 80</t>
  </si>
  <si>
    <t>Alter Ego</t>
  </si>
  <si>
    <t>Oiler Racing</t>
  </si>
  <si>
    <t>Auto Podlasie</t>
  </si>
  <si>
    <t>POL 48</t>
  </si>
  <si>
    <t>POL 71</t>
  </si>
  <si>
    <t>Bruxa</t>
  </si>
  <si>
    <t>POL 92</t>
  </si>
  <si>
    <t>POL 137</t>
  </si>
  <si>
    <t>Anwil</t>
  </si>
  <si>
    <t>POL13076</t>
  </si>
  <si>
    <t>X 108</t>
  </si>
  <si>
    <t>PK 16</t>
  </si>
  <si>
    <t>SZC050</t>
  </si>
  <si>
    <t>Mały Brat</t>
  </si>
  <si>
    <t>Endorfina:-)</t>
  </si>
  <si>
    <t>AndrzEla</t>
  </si>
  <si>
    <t>Katharsis</t>
  </si>
  <si>
    <t>2*</t>
  </si>
  <si>
    <t>DNC,DNS,OCS, RAF,DSQ=9  pkt</t>
  </si>
  <si>
    <t>Marek Kmieć / Piotr Budzianowski, Krzysztof Kiejziewicz</t>
  </si>
  <si>
    <t>Krzysztof Lewandowski / Rafał Budzeniusz, Paweł Gonsal</t>
  </si>
  <si>
    <t>Ryszard Osmański /Zbigniew Tomaszewski,Michał Tomaszewski,Tomasz Tomaszewski</t>
  </si>
  <si>
    <t>Andrzej Wyszyński / Wojciech Kamiński</t>
  </si>
  <si>
    <t>Piotr Kula / Radosław Cierpial, Krystian Kędzierski, Andrzej Józefowicz</t>
  </si>
  <si>
    <t>Wojciech Spisak / Tomasz Szychowiak, Jakub Siuta</t>
  </si>
  <si>
    <t>Piotr Lewandowski / Victor Plitko, Paweł Soliński</t>
  </si>
  <si>
    <t>Maciej Pietrzczyk / Łukasz Dziewięcki, Karol Michałek</t>
  </si>
  <si>
    <t>Adam Wojnicki / Piotr Ratajczak, Kamil Patyniak</t>
  </si>
  <si>
    <t>POL10000</t>
  </si>
  <si>
    <t>Miłomłyn</t>
  </si>
  <si>
    <t xml:space="preserve">Z </t>
  </si>
  <si>
    <t>Domina</t>
  </si>
  <si>
    <t>POL8676</t>
  </si>
  <si>
    <t>Cardinal</t>
  </si>
  <si>
    <t>POL8750</t>
  </si>
  <si>
    <t>Esculap</t>
  </si>
  <si>
    <t>Cuna</t>
  </si>
  <si>
    <t>Maxus 22</t>
  </si>
  <si>
    <t>CK</t>
  </si>
  <si>
    <t>CZW014</t>
  </si>
  <si>
    <t>Celtic II</t>
  </si>
  <si>
    <t>POL9393</t>
  </si>
  <si>
    <t>bp ultimate</t>
  </si>
  <si>
    <t>WK10</t>
  </si>
  <si>
    <t>Promet</t>
  </si>
  <si>
    <t>14*</t>
  </si>
  <si>
    <t>Andrzej Kęder / Marcin Wacławiak</t>
  </si>
  <si>
    <t>Bartosz Piotrowski/ Adam Piotrowski</t>
  </si>
  <si>
    <t>Andrzej Lewandowski / Robert Zoń, Jan Zoń</t>
  </si>
  <si>
    <t>Bogusław Pączyński / Piotr Mac, Łukasz Mac</t>
  </si>
  <si>
    <t>Łukasz Jędrzejewski / Michał Iwański</t>
  </si>
  <si>
    <t>Andrzej Rygielski / Jarosław Weteski, Tymon Butkiewicz</t>
  </si>
  <si>
    <t>Sławomir Krajs / Leszek Krajs</t>
  </si>
  <si>
    <t>DNC,DNS,OCS, RAF,DSQ=14  pkt</t>
  </si>
  <si>
    <t>Mirosław Sztuba / Roman Dybek, Tadeusz Malinowski</t>
  </si>
  <si>
    <t>MarcinWoźniak / Jacek Węglarz, Jacek Jabłoński, Mateusz Woźniak</t>
  </si>
  <si>
    <t>Zalewo</t>
  </si>
  <si>
    <t>Yacht Yard</t>
  </si>
  <si>
    <t>POL2005</t>
  </si>
  <si>
    <t>WZP012</t>
  </si>
  <si>
    <t>Black&amp;Withe</t>
  </si>
  <si>
    <t>Tańcząca z Falami</t>
  </si>
  <si>
    <t>Maciej Lunitz /  Bogusław Lunitz, Dariusz Suliński</t>
  </si>
  <si>
    <t>Radosław Żurek / Mariusz Sobusiak, Sławomir Jakubowski, Urban Górski</t>
  </si>
  <si>
    <t>Jacek Samsel / Wojciech Pawlukiewicz, Mirosław Mikołajczyk</t>
  </si>
  <si>
    <t>Łukasz Pater / Krystian Pater, Marcin Jędrzejewski</t>
  </si>
  <si>
    <t>Mirosław Czech / Jerzy Zarzycki</t>
  </si>
  <si>
    <t>Marcin Celmerowski / Wojciech Moczkowski, Oskar Śleziona</t>
  </si>
  <si>
    <t>Rafał Moszczyński / Natalia Moszczyńska, Krystian Moszczyński</t>
  </si>
  <si>
    <t>Maciej Grodzki / Maciej Ciężki, Mateusz Grodzki</t>
  </si>
  <si>
    <t>Aneta Wilczyńska / Adriana Konarzewska, Robert Myczko</t>
  </si>
  <si>
    <t>MaciejTwarowski / Mirosław Zając, Tomasz Taborek</t>
  </si>
  <si>
    <t>Jacek Zyskowski / Wojciech Zaród, Łukasz Paszko</t>
  </si>
  <si>
    <t>Sail-Shop.Pl Roca</t>
  </si>
  <si>
    <t>POL290</t>
  </si>
  <si>
    <t>Toyota Łódź contec.pl</t>
  </si>
  <si>
    <t>POL 125</t>
  </si>
  <si>
    <t>Barba</t>
  </si>
  <si>
    <t>Urwis</t>
  </si>
  <si>
    <t>POL 93</t>
  </si>
  <si>
    <t>InsERT</t>
  </si>
  <si>
    <t>POL 88</t>
  </si>
  <si>
    <t>Sealand</t>
  </si>
  <si>
    <t>POL 63</t>
  </si>
  <si>
    <t>Brandy</t>
  </si>
  <si>
    <t>P 52</t>
  </si>
  <si>
    <t>Wind</t>
  </si>
  <si>
    <t>POL 53</t>
  </si>
  <si>
    <t>Euroschiping</t>
  </si>
  <si>
    <t>13*</t>
  </si>
  <si>
    <t>Jan Majko / Paweł Czajka</t>
  </si>
  <si>
    <t>Robert Sobociński / Sławomir Kodrzycki</t>
  </si>
  <si>
    <t>Aleksander Majkowski / Leszek Buzan</t>
  </si>
  <si>
    <t>Tomasz Kuzikowski /Szymon Kuzikowski</t>
  </si>
  <si>
    <t>POL 7</t>
  </si>
  <si>
    <t>Hobbit</t>
  </si>
  <si>
    <t>POL 136</t>
  </si>
  <si>
    <t>Le Blus</t>
  </si>
  <si>
    <t>NZE021</t>
  </si>
  <si>
    <t>Q-Service</t>
  </si>
  <si>
    <t>Jacek Kamiński / Ireneusz Dominiak, Mariusz Dominiak</t>
  </si>
  <si>
    <t>Piotr Nocek / Andrzej Ściegienny Maciej Przybyliński</t>
  </si>
  <si>
    <t>Piotr Ubysz / Maciej Bieniecki, Maciej Gabrysiak</t>
  </si>
  <si>
    <t>WK 136</t>
  </si>
  <si>
    <t>Anwil 2</t>
  </si>
  <si>
    <t>POL 4676</t>
  </si>
  <si>
    <t>Loverboy</t>
  </si>
  <si>
    <t>POL 75</t>
  </si>
  <si>
    <t>Umbriaga 2</t>
  </si>
  <si>
    <t>DNC,DNS,OCS, RAF,DSQ= 14  pkt</t>
  </si>
  <si>
    <t>W regatach wystartowało 51 jachtów</t>
  </si>
  <si>
    <t xml:space="preserve">Puchar Prezesa ANWIL S.A. "ANWIL CUP 2013"  zdobył Piotr Tarnacki na jachcie klasy MICRO "Sail-Shop.Pl Roca </t>
  </si>
  <si>
    <r>
      <t>Klasa:</t>
    </r>
    <r>
      <rPr>
        <b/>
        <sz val="11"/>
        <rFont val="Arial CE"/>
        <family val="0"/>
      </rPr>
      <t xml:space="preserve"> </t>
    </r>
    <r>
      <rPr>
        <b/>
        <sz val="11"/>
        <color indexed="12"/>
        <rFont val="Arial CE"/>
        <family val="0"/>
      </rPr>
      <t>OMEGA std</t>
    </r>
  </si>
  <si>
    <t>Maciej Bufal / Katarzyna Czarniecka</t>
  </si>
  <si>
    <t>Sędziowie: Jacek Waszczuk (mierniczy); Jarosław Bazylko; Janusz Kulpeksza; Zbigniew Kacprzak</t>
  </si>
  <si>
    <t xml:space="preserve">Memoriał Jerzego Fijki otrzymał Rafał Moszczyński z klasy MICRO "OILER RACING"  startujący we wszystkich Anwil Cup </t>
  </si>
  <si>
    <t>Marek Ciechanowicz / Władysław Ziółkowski, Małgorzata Ciechanowicz</t>
  </si>
  <si>
    <t>Piotr Adamowicz /  Zbigniew Czoczys, Janusz Radomski</t>
  </si>
  <si>
    <t>Paweł Ejsmont /   Dominika, Julia, Jarosław, Andrzej Sobiech</t>
  </si>
  <si>
    <t xml:space="preserve">Radosław Jakubas / Piotr Dwórznik, Mateusz Dwórznik </t>
  </si>
  <si>
    <t>Jerzy Kmieć / Andrzej Suchłabowicz</t>
  </si>
  <si>
    <t>Piotr Tarnacki / Rafał Becker, Krzysztof Mowgird</t>
  </si>
  <si>
    <t>Leszek Wojnar / Grzegorz Ginter, Paweł Tyszecki,</t>
  </si>
  <si>
    <t>Tomasz Brzozowski / Piotr Bahman, Pacyfik Koseski</t>
  </si>
  <si>
    <t>Paweł Bogdan / Borys Celmer, Przemysław Redliński</t>
  </si>
  <si>
    <t>Marcin Dembowski / Marek Chruściel, Filip Pikiel</t>
  </si>
  <si>
    <t>Andrzej Nowicki / Roman Walczak, Tomasz Kolasiński</t>
  </si>
  <si>
    <t>Artur Wissuwa / Dorota Jaksa - Pliszka, Rafał Seroczyński</t>
  </si>
  <si>
    <t>Mariusz Kaźmierczak /  Olek Dobaczewski, Bartek Dabrowski</t>
  </si>
  <si>
    <t>Adrian Lewandowski / Bartosz Szafrański, Rafał Sasiński</t>
  </si>
  <si>
    <r>
      <t>Sędzia Główny</t>
    </r>
    <r>
      <rPr>
        <b/>
        <sz val="11"/>
        <rFont val="Arial"/>
        <family val="2"/>
      </rPr>
      <t xml:space="preserve"> Wojciech Caban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</si>
</sst>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0"/>
    </font>
    <font>
      <sz val="8"/>
      <name val="Arial"/>
      <family val="0"/>
    </font>
    <font>
      <sz val="12"/>
      <name val="Arial CE"/>
      <family val="2"/>
    </font>
    <font>
      <b/>
      <sz val="12"/>
      <color indexed="12"/>
      <name val="Arial CE"/>
      <family val="0"/>
    </font>
    <font>
      <i/>
      <sz val="8"/>
      <name val="Arial"/>
      <family val="2"/>
    </font>
    <font>
      <sz val="11"/>
      <name val="Arial"/>
      <family val="0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i/>
      <sz val="10"/>
      <name val="Arial"/>
      <family val="2"/>
    </font>
    <font>
      <sz val="11"/>
      <color indexed="18"/>
      <name val="Arial"/>
      <family val="2"/>
    </font>
    <font>
      <i/>
      <sz val="8"/>
      <name val="Arial CE"/>
      <family val="0"/>
    </font>
    <font>
      <b/>
      <i/>
      <sz val="11"/>
      <name val="Arial CE"/>
      <family val="0"/>
    </font>
    <font>
      <b/>
      <sz val="11"/>
      <name val="Arial CE"/>
      <family val="0"/>
    </font>
    <font>
      <b/>
      <sz val="11"/>
      <color indexed="12"/>
      <name val="Arial CE"/>
      <family val="0"/>
    </font>
    <font>
      <b/>
      <sz val="11"/>
      <color indexed="18"/>
      <name val="Arial CE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14" fillId="2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4" fillId="2" borderId="19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/>
    </xf>
    <xf numFmtId="0" fontId="5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workbookViewId="0" topLeftCell="A58">
      <selection activeCell="J83" sqref="J83"/>
    </sheetView>
  </sheetViews>
  <sheetFormatPr defaultColWidth="9.140625" defaultRowHeight="12.75"/>
  <cols>
    <col min="1" max="1" width="6.7109375" style="0" customWidth="1"/>
    <col min="2" max="2" width="34.7109375" style="0" customWidth="1"/>
    <col min="3" max="3" width="12.421875" style="0" bestFit="1" customWidth="1"/>
    <col min="4" max="4" width="12.57421875" style="0" customWidth="1"/>
    <col min="5" max="5" width="32.7109375" style="0" bestFit="1" customWidth="1"/>
  </cols>
  <sheetData>
    <row r="1" spans="1:12" s="5" customFormat="1" ht="15.75" thickBot="1">
      <c r="A1" s="39" t="s">
        <v>0</v>
      </c>
      <c r="B1" s="39" t="s">
        <v>1</v>
      </c>
      <c r="C1" s="41" t="s">
        <v>11</v>
      </c>
      <c r="D1" s="42"/>
      <c r="E1" s="39" t="s">
        <v>15</v>
      </c>
      <c r="F1" s="43" t="s">
        <v>2</v>
      </c>
      <c r="G1" s="44"/>
      <c r="H1" s="44"/>
      <c r="I1" s="44"/>
      <c r="J1" s="44"/>
      <c r="K1" s="45"/>
      <c r="L1" s="27" t="s">
        <v>3</v>
      </c>
    </row>
    <row r="2" spans="1:12" s="5" customFormat="1" ht="15">
      <c r="A2" s="40"/>
      <c r="B2" s="40"/>
      <c r="C2" s="29" t="s">
        <v>12</v>
      </c>
      <c r="D2" s="29" t="s">
        <v>13</v>
      </c>
      <c r="E2" s="40"/>
      <c r="F2" s="30" t="s">
        <v>4</v>
      </c>
      <c r="G2" s="30" t="s">
        <v>5</v>
      </c>
      <c r="H2" s="30" t="s">
        <v>6</v>
      </c>
      <c r="I2" s="30" t="s">
        <v>7</v>
      </c>
      <c r="J2" s="30" t="s">
        <v>26</v>
      </c>
      <c r="K2" s="28" t="s">
        <v>40</v>
      </c>
      <c r="L2" s="29" t="s">
        <v>8</v>
      </c>
    </row>
    <row r="3" spans="1:12" ht="15.7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5" customFormat="1" ht="15">
      <c r="A4" s="37" t="s">
        <v>33</v>
      </c>
      <c r="B4" s="38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s="5" customFormat="1" ht="30">
      <c r="A5" s="14">
        <v>1</v>
      </c>
      <c r="B5" s="66" t="s">
        <v>99</v>
      </c>
      <c r="C5" s="54">
        <v>100</v>
      </c>
      <c r="D5" s="54"/>
      <c r="E5" s="54" t="s">
        <v>38</v>
      </c>
      <c r="F5" s="54">
        <v>1</v>
      </c>
      <c r="G5" s="54">
        <v>1</v>
      </c>
      <c r="H5" s="54">
        <v>1</v>
      </c>
      <c r="I5" s="54">
        <v>1</v>
      </c>
      <c r="J5" s="54" t="s">
        <v>70</v>
      </c>
      <c r="K5" s="54">
        <v>1</v>
      </c>
      <c r="L5" s="54">
        <f aca="true" t="shared" si="0" ref="L5:L12">SUM(F5:K5)</f>
        <v>5</v>
      </c>
    </row>
    <row r="6" spans="1:12" s="5" customFormat="1" ht="30">
      <c r="A6" s="14">
        <v>2</v>
      </c>
      <c r="B6" s="66" t="s">
        <v>100</v>
      </c>
      <c r="C6" s="54">
        <v>93</v>
      </c>
      <c r="D6" s="54" t="s">
        <v>62</v>
      </c>
      <c r="E6" s="54" t="s">
        <v>30</v>
      </c>
      <c r="F6" s="54" t="s">
        <v>70</v>
      </c>
      <c r="G6" s="54">
        <v>2</v>
      </c>
      <c r="H6" s="54">
        <v>2</v>
      </c>
      <c r="I6" s="54">
        <v>2</v>
      </c>
      <c r="J6" s="54">
        <v>1</v>
      </c>
      <c r="K6" s="54">
        <v>2</v>
      </c>
      <c r="L6" s="54">
        <f t="shared" si="0"/>
        <v>9</v>
      </c>
    </row>
    <row r="7" spans="1:12" s="5" customFormat="1" ht="45">
      <c r="A7" s="14">
        <v>3</v>
      </c>
      <c r="B7" s="67" t="s">
        <v>169</v>
      </c>
      <c r="C7" s="54">
        <v>60</v>
      </c>
      <c r="D7" s="54" t="s">
        <v>63</v>
      </c>
      <c r="E7" s="54" t="s">
        <v>66</v>
      </c>
      <c r="F7" s="54">
        <v>4</v>
      </c>
      <c r="G7" s="54">
        <v>3</v>
      </c>
      <c r="H7" s="54">
        <v>3</v>
      </c>
      <c r="I7" s="54">
        <v>4</v>
      </c>
      <c r="J7" s="54" t="s">
        <v>21</v>
      </c>
      <c r="K7" s="54">
        <v>4</v>
      </c>
      <c r="L7" s="54">
        <f t="shared" si="0"/>
        <v>18</v>
      </c>
    </row>
    <row r="8" spans="1:12" s="5" customFormat="1" ht="28.5">
      <c r="A8" s="15">
        <v>4</v>
      </c>
      <c r="B8" s="52" t="s">
        <v>101</v>
      </c>
      <c r="C8" s="53">
        <v>97</v>
      </c>
      <c r="D8" s="53" t="s">
        <v>64</v>
      </c>
      <c r="E8" s="53" t="s">
        <v>29</v>
      </c>
      <c r="F8" s="53">
        <v>5</v>
      </c>
      <c r="G8" s="53">
        <v>5</v>
      </c>
      <c r="H8" s="53">
        <v>4</v>
      </c>
      <c r="I8" s="53" t="s">
        <v>22</v>
      </c>
      <c r="J8" s="53">
        <v>4</v>
      </c>
      <c r="K8" s="53">
        <v>5</v>
      </c>
      <c r="L8" s="55">
        <f t="shared" si="0"/>
        <v>23</v>
      </c>
    </row>
    <row r="9" spans="1:12" s="5" customFormat="1" ht="28.5">
      <c r="A9" s="15">
        <v>5</v>
      </c>
      <c r="B9" s="52" t="s">
        <v>102</v>
      </c>
      <c r="C9" s="53">
        <v>70</v>
      </c>
      <c r="D9" s="53" t="s">
        <v>27</v>
      </c>
      <c r="E9" s="53" t="s">
        <v>28</v>
      </c>
      <c r="F9" s="53">
        <v>3</v>
      </c>
      <c r="G9" s="53">
        <v>4</v>
      </c>
      <c r="H9" s="53">
        <v>5</v>
      </c>
      <c r="I9" s="53">
        <v>3</v>
      </c>
      <c r="J9" s="53" t="s">
        <v>23</v>
      </c>
      <c r="K9" s="53">
        <v>9</v>
      </c>
      <c r="L9" s="55">
        <f t="shared" si="0"/>
        <v>24</v>
      </c>
    </row>
    <row r="10" spans="1:12" s="5" customFormat="1" ht="28.5">
      <c r="A10" s="15">
        <v>6</v>
      </c>
      <c r="B10" s="51" t="s">
        <v>103</v>
      </c>
      <c r="C10" s="53">
        <v>63</v>
      </c>
      <c r="D10" s="53">
        <v>63</v>
      </c>
      <c r="E10" s="53" t="s">
        <v>67</v>
      </c>
      <c r="F10" s="53">
        <v>6</v>
      </c>
      <c r="G10" s="53">
        <v>6</v>
      </c>
      <c r="H10" s="53">
        <v>6</v>
      </c>
      <c r="I10" s="53">
        <v>5</v>
      </c>
      <c r="J10" s="53" t="s">
        <v>23</v>
      </c>
      <c r="K10" s="53">
        <v>9</v>
      </c>
      <c r="L10" s="55">
        <f t="shared" si="0"/>
        <v>32</v>
      </c>
    </row>
    <row r="11" spans="1:12" s="5" customFormat="1" ht="28.5">
      <c r="A11" s="15">
        <v>7</v>
      </c>
      <c r="B11" s="52" t="s">
        <v>104</v>
      </c>
      <c r="C11" s="53">
        <v>85</v>
      </c>
      <c r="D11" s="53"/>
      <c r="E11" s="53" t="s">
        <v>68</v>
      </c>
      <c r="F11" s="53" t="s">
        <v>23</v>
      </c>
      <c r="G11" s="53">
        <v>9</v>
      </c>
      <c r="H11" s="53">
        <v>9</v>
      </c>
      <c r="I11" s="53">
        <v>9</v>
      </c>
      <c r="J11" s="53">
        <v>3</v>
      </c>
      <c r="K11" s="53">
        <v>3</v>
      </c>
      <c r="L11" s="55">
        <f t="shared" si="0"/>
        <v>33</v>
      </c>
    </row>
    <row r="12" spans="1:12" s="5" customFormat="1" ht="15">
      <c r="A12" s="15">
        <v>8</v>
      </c>
      <c r="B12" s="51" t="s">
        <v>105</v>
      </c>
      <c r="C12" s="53">
        <v>61</v>
      </c>
      <c r="D12" s="53" t="s">
        <v>65</v>
      </c>
      <c r="E12" s="53" t="s">
        <v>69</v>
      </c>
      <c r="F12" s="53" t="s">
        <v>23</v>
      </c>
      <c r="G12" s="53">
        <v>7</v>
      </c>
      <c r="H12" s="53">
        <v>7</v>
      </c>
      <c r="I12" s="53">
        <v>7</v>
      </c>
      <c r="J12" s="53">
        <v>6</v>
      </c>
      <c r="K12" s="53">
        <v>9</v>
      </c>
      <c r="L12" s="55">
        <f t="shared" si="0"/>
        <v>36</v>
      </c>
    </row>
    <row r="13" spans="1:13" s="24" customFormat="1" ht="11.25">
      <c r="A13" s="20"/>
      <c r="B13" s="4" t="s">
        <v>71</v>
      </c>
      <c r="C13" s="20"/>
      <c r="D13" s="22" t="s">
        <v>9</v>
      </c>
      <c r="E13" s="20"/>
      <c r="F13" s="20"/>
      <c r="G13" s="20"/>
      <c r="H13" s="20"/>
      <c r="I13" s="20"/>
      <c r="J13" s="20"/>
      <c r="K13" s="20"/>
      <c r="L13" s="20"/>
      <c r="M13" s="26"/>
    </row>
    <row r="14" spans="1:12" ht="14.25">
      <c r="A14" s="10"/>
      <c r="F14" s="5"/>
      <c r="G14" s="5"/>
      <c r="H14" s="5"/>
      <c r="I14" s="5"/>
      <c r="J14" s="5"/>
      <c r="K14" s="5"/>
      <c r="L14" s="5"/>
    </row>
    <row r="15" spans="1:2" s="5" customFormat="1" ht="15">
      <c r="A15" s="37" t="s">
        <v>34</v>
      </c>
      <c r="B15" s="38"/>
    </row>
    <row r="16" spans="1:12" s="5" customFormat="1" ht="45">
      <c r="A16" s="56">
        <v>1</v>
      </c>
      <c r="B16" s="60" t="s">
        <v>72</v>
      </c>
      <c r="C16" s="49">
        <v>58</v>
      </c>
      <c r="D16" s="49" t="s">
        <v>81</v>
      </c>
      <c r="E16" s="49" t="s">
        <v>19</v>
      </c>
      <c r="F16" s="49">
        <v>1</v>
      </c>
      <c r="G16" s="49">
        <v>1</v>
      </c>
      <c r="H16" s="49" t="s">
        <v>25</v>
      </c>
      <c r="I16" s="49">
        <v>2</v>
      </c>
      <c r="J16" s="49">
        <v>3</v>
      </c>
      <c r="K16" s="49">
        <v>3</v>
      </c>
      <c r="L16" s="49">
        <f aca="true" t="shared" si="1" ref="L16:L28">SUM(F16:K16)</f>
        <v>10</v>
      </c>
    </row>
    <row r="17" spans="1:12" s="5" customFormat="1" ht="30">
      <c r="A17" s="56">
        <v>2</v>
      </c>
      <c r="B17" s="60" t="s">
        <v>73</v>
      </c>
      <c r="C17" s="49">
        <v>96</v>
      </c>
      <c r="D17" s="49" t="s">
        <v>44</v>
      </c>
      <c r="E17" s="49" t="s">
        <v>45</v>
      </c>
      <c r="F17" s="49">
        <v>2</v>
      </c>
      <c r="G17" s="49">
        <v>3</v>
      </c>
      <c r="H17" s="49">
        <v>1</v>
      </c>
      <c r="I17" s="49" t="s">
        <v>22</v>
      </c>
      <c r="J17" s="49">
        <v>4</v>
      </c>
      <c r="K17" s="49">
        <v>5</v>
      </c>
      <c r="L17" s="49">
        <f t="shared" si="1"/>
        <v>15</v>
      </c>
    </row>
    <row r="18" spans="1:12" s="5" customFormat="1" ht="30">
      <c r="A18" s="56">
        <v>3</v>
      </c>
      <c r="B18" s="61" t="s">
        <v>170</v>
      </c>
      <c r="C18" s="49">
        <v>102</v>
      </c>
      <c r="D18" s="49" t="s">
        <v>42</v>
      </c>
      <c r="E18" s="49" t="s">
        <v>43</v>
      </c>
      <c r="F18" s="49">
        <v>3</v>
      </c>
      <c r="G18" s="49">
        <v>2</v>
      </c>
      <c r="H18" s="49">
        <v>2</v>
      </c>
      <c r="I18" s="49">
        <v>3</v>
      </c>
      <c r="J18" s="49">
        <v>7</v>
      </c>
      <c r="K18" s="49" t="s">
        <v>24</v>
      </c>
      <c r="L18" s="49">
        <f t="shared" si="1"/>
        <v>17</v>
      </c>
    </row>
    <row r="19" spans="1:12" s="5" customFormat="1" ht="57">
      <c r="A19" s="58">
        <v>4</v>
      </c>
      <c r="B19" s="46" t="s">
        <v>74</v>
      </c>
      <c r="C19" s="47">
        <v>95</v>
      </c>
      <c r="D19" s="47" t="s">
        <v>41</v>
      </c>
      <c r="E19" s="47" t="s">
        <v>82</v>
      </c>
      <c r="F19" s="47" t="s">
        <v>23</v>
      </c>
      <c r="G19" s="47">
        <v>7</v>
      </c>
      <c r="H19" s="47">
        <v>5</v>
      </c>
      <c r="I19" s="47">
        <v>4</v>
      </c>
      <c r="J19" s="47">
        <v>1</v>
      </c>
      <c r="K19" s="47">
        <v>1</v>
      </c>
      <c r="L19" s="50">
        <f t="shared" si="1"/>
        <v>18</v>
      </c>
    </row>
    <row r="20" spans="1:12" s="5" customFormat="1" ht="28.5">
      <c r="A20" s="58">
        <v>5</v>
      </c>
      <c r="B20" s="46" t="s">
        <v>171</v>
      </c>
      <c r="C20" s="47">
        <v>75</v>
      </c>
      <c r="D20" s="47" t="s">
        <v>83</v>
      </c>
      <c r="E20" s="47" t="s">
        <v>84</v>
      </c>
      <c r="F20" s="47">
        <v>5</v>
      </c>
      <c r="G20" s="47">
        <v>5</v>
      </c>
      <c r="H20" s="47" t="s">
        <v>16</v>
      </c>
      <c r="I20" s="47">
        <v>1</v>
      </c>
      <c r="J20" s="47">
        <v>6</v>
      </c>
      <c r="K20" s="47">
        <v>7</v>
      </c>
      <c r="L20" s="50">
        <f t="shared" si="1"/>
        <v>24</v>
      </c>
    </row>
    <row r="21" spans="1:12" s="5" customFormat="1" ht="28.5">
      <c r="A21" s="58">
        <v>6</v>
      </c>
      <c r="B21" s="46" t="s">
        <v>75</v>
      </c>
      <c r="C21" s="47">
        <v>73</v>
      </c>
      <c r="D21" s="47" t="s">
        <v>85</v>
      </c>
      <c r="E21" s="47" t="s">
        <v>86</v>
      </c>
      <c r="F21" s="47">
        <v>4</v>
      </c>
      <c r="G21" s="47" t="s">
        <v>25</v>
      </c>
      <c r="H21" s="47">
        <v>4</v>
      </c>
      <c r="I21" s="47">
        <v>9</v>
      </c>
      <c r="J21" s="47">
        <v>9</v>
      </c>
      <c r="K21" s="47">
        <v>2</v>
      </c>
      <c r="L21" s="50">
        <f t="shared" si="1"/>
        <v>28</v>
      </c>
    </row>
    <row r="22" spans="1:12" s="5" customFormat="1" ht="42.75">
      <c r="A22" s="58">
        <v>7</v>
      </c>
      <c r="B22" s="48" t="s">
        <v>76</v>
      </c>
      <c r="C22" s="47">
        <v>101</v>
      </c>
      <c r="D22" s="47" t="s">
        <v>87</v>
      </c>
      <c r="E22" s="47" t="s">
        <v>88</v>
      </c>
      <c r="F22" s="47">
        <v>7</v>
      </c>
      <c r="G22" s="47">
        <v>9</v>
      </c>
      <c r="H22" s="47">
        <v>6</v>
      </c>
      <c r="I22" s="47" t="s">
        <v>16</v>
      </c>
      <c r="J22" s="47">
        <v>2</v>
      </c>
      <c r="K22" s="47">
        <v>4</v>
      </c>
      <c r="L22" s="50">
        <f t="shared" si="1"/>
        <v>28</v>
      </c>
    </row>
    <row r="23" spans="1:12" s="5" customFormat="1" ht="28.5">
      <c r="A23" s="58">
        <v>8</v>
      </c>
      <c r="B23" s="48" t="s">
        <v>77</v>
      </c>
      <c r="C23" s="47">
        <v>62</v>
      </c>
      <c r="D23" s="47" t="s">
        <v>89</v>
      </c>
      <c r="E23" s="47" t="s">
        <v>89</v>
      </c>
      <c r="F23" s="47">
        <v>6</v>
      </c>
      <c r="G23" s="47" t="s">
        <v>16</v>
      </c>
      <c r="H23" s="47">
        <v>7</v>
      </c>
      <c r="I23" s="47">
        <v>5</v>
      </c>
      <c r="J23" s="47">
        <v>5</v>
      </c>
      <c r="K23" s="47">
        <v>6</v>
      </c>
      <c r="L23" s="50">
        <f t="shared" si="1"/>
        <v>29</v>
      </c>
    </row>
    <row r="24" spans="1:12" s="5" customFormat="1" ht="28.5">
      <c r="A24" s="58">
        <v>9</v>
      </c>
      <c r="B24" s="48" t="s">
        <v>78</v>
      </c>
      <c r="C24" s="47">
        <v>94</v>
      </c>
      <c r="D24" s="47"/>
      <c r="E24" s="47" t="s">
        <v>90</v>
      </c>
      <c r="F24" s="47">
        <v>8</v>
      </c>
      <c r="G24" s="47">
        <v>4</v>
      </c>
      <c r="H24" s="47">
        <v>3</v>
      </c>
      <c r="I24" s="47">
        <v>11</v>
      </c>
      <c r="J24" s="47" t="s">
        <v>46</v>
      </c>
      <c r="K24" s="47">
        <v>9</v>
      </c>
      <c r="L24" s="50">
        <f t="shared" si="1"/>
        <v>35</v>
      </c>
    </row>
    <row r="25" spans="1:12" s="5" customFormat="1" ht="28.5">
      <c r="A25" s="58">
        <v>10</v>
      </c>
      <c r="B25" s="46" t="s">
        <v>79</v>
      </c>
      <c r="C25" s="47">
        <v>82</v>
      </c>
      <c r="D25" s="47" t="s">
        <v>91</v>
      </c>
      <c r="E25" s="47" t="s">
        <v>14</v>
      </c>
      <c r="F25" s="47" t="s">
        <v>25</v>
      </c>
      <c r="G25" s="47">
        <v>6</v>
      </c>
      <c r="H25" s="47">
        <v>8</v>
      </c>
      <c r="I25" s="47">
        <v>7</v>
      </c>
      <c r="J25" s="47">
        <v>10</v>
      </c>
      <c r="K25" s="47">
        <v>10</v>
      </c>
      <c r="L25" s="50">
        <f t="shared" si="1"/>
        <v>41</v>
      </c>
    </row>
    <row r="26" spans="1:12" s="5" customFormat="1" ht="28.5">
      <c r="A26" s="58">
        <v>11</v>
      </c>
      <c r="B26" s="46" t="s">
        <v>172</v>
      </c>
      <c r="C26" s="47">
        <v>69</v>
      </c>
      <c r="D26" s="47" t="s">
        <v>92</v>
      </c>
      <c r="E26" s="47" t="s">
        <v>93</v>
      </c>
      <c r="F26" s="47" t="s">
        <v>46</v>
      </c>
      <c r="G26" s="47">
        <v>8</v>
      </c>
      <c r="H26" s="47">
        <v>12</v>
      </c>
      <c r="I26" s="47">
        <v>8</v>
      </c>
      <c r="J26" s="47">
        <v>11</v>
      </c>
      <c r="K26" s="47">
        <v>11</v>
      </c>
      <c r="L26" s="50">
        <f t="shared" si="1"/>
        <v>50</v>
      </c>
    </row>
    <row r="27" spans="1:12" s="5" customFormat="1" ht="28.5">
      <c r="A27" s="58">
        <v>12</v>
      </c>
      <c r="B27" s="48" t="s">
        <v>80</v>
      </c>
      <c r="C27" s="47">
        <v>83</v>
      </c>
      <c r="D27" s="47" t="s">
        <v>94</v>
      </c>
      <c r="E27" s="47" t="s">
        <v>95</v>
      </c>
      <c r="F27" s="47">
        <v>10</v>
      </c>
      <c r="G27" s="47">
        <v>12</v>
      </c>
      <c r="H27" s="47">
        <v>9</v>
      </c>
      <c r="I27" s="47" t="s">
        <v>98</v>
      </c>
      <c r="J27" s="47">
        <v>8</v>
      </c>
      <c r="K27" s="47">
        <v>14</v>
      </c>
      <c r="L27" s="50">
        <f t="shared" si="1"/>
        <v>53</v>
      </c>
    </row>
    <row r="28" spans="1:12" s="24" customFormat="1" ht="28.5">
      <c r="A28" s="59">
        <v>13</v>
      </c>
      <c r="B28" s="48" t="s">
        <v>173</v>
      </c>
      <c r="C28" s="47">
        <v>81</v>
      </c>
      <c r="D28" s="47" t="s">
        <v>96</v>
      </c>
      <c r="E28" s="47" t="s">
        <v>97</v>
      </c>
      <c r="F28" s="47">
        <v>13</v>
      </c>
      <c r="G28" s="47">
        <v>13</v>
      </c>
      <c r="H28" s="47">
        <v>13</v>
      </c>
      <c r="I28" s="47">
        <v>12</v>
      </c>
      <c r="J28" s="47" t="s">
        <v>98</v>
      </c>
      <c r="K28" s="47">
        <v>14</v>
      </c>
      <c r="L28" s="50">
        <f t="shared" si="1"/>
        <v>65</v>
      </c>
    </row>
    <row r="29" spans="1:12" ht="15">
      <c r="A29" s="35"/>
      <c r="B29" s="4" t="s">
        <v>106</v>
      </c>
      <c r="C29" s="7"/>
      <c r="D29" s="22" t="s">
        <v>9</v>
      </c>
      <c r="E29" s="7"/>
      <c r="F29" s="7"/>
      <c r="G29" s="7"/>
      <c r="H29" s="7"/>
      <c r="I29" s="7"/>
      <c r="J29" s="7"/>
      <c r="K29" s="7"/>
      <c r="L29" s="33"/>
    </row>
    <row r="30" spans="1:12" ht="15">
      <c r="A30" s="36"/>
      <c r="B30" s="32"/>
      <c r="C30" s="7"/>
      <c r="D30" s="7"/>
      <c r="E30" s="7"/>
      <c r="F30" s="7"/>
      <c r="G30" s="7"/>
      <c r="H30" s="7"/>
      <c r="I30" s="7"/>
      <c r="J30" s="7"/>
      <c r="K30" s="7"/>
      <c r="L30" s="33"/>
    </row>
    <row r="31" spans="1:2" s="5" customFormat="1" ht="15">
      <c r="A31" s="37" t="s">
        <v>35</v>
      </c>
      <c r="B31" s="38"/>
    </row>
    <row r="32" spans="1:12" s="5" customFormat="1" ht="30">
      <c r="A32" s="56">
        <v>1</v>
      </c>
      <c r="B32" s="61" t="s">
        <v>115</v>
      </c>
      <c r="C32" s="49">
        <v>79</v>
      </c>
      <c r="D32" s="49" t="s">
        <v>109</v>
      </c>
      <c r="E32" s="49" t="s">
        <v>109</v>
      </c>
      <c r="F32" s="49">
        <v>1</v>
      </c>
      <c r="G32" s="49">
        <v>2</v>
      </c>
      <c r="H32" s="49" t="s">
        <v>20</v>
      </c>
      <c r="I32" s="49">
        <v>2</v>
      </c>
      <c r="J32" s="49">
        <v>2</v>
      </c>
      <c r="K32" s="49">
        <v>2</v>
      </c>
      <c r="L32" s="49">
        <f aca="true" t="shared" si="2" ref="L32:L38">SUM(F32:K32)</f>
        <v>9</v>
      </c>
    </row>
    <row r="33" spans="1:12" s="5" customFormat="1" ht="45">
      <c r="A33" s="56">
        <v>2</v>
      </c>
      <c r="B33" s="61" t="s">
        <v>116</v>
      </c>
      <c r="C33" s="49">
        <v>55</v>
      </c>
      <c r="D33" s="49"/>
      <c r="E33" s="49" t="s">
        <v>110</v>
      </c>
      <c r="F33" s="49">
        <v>4</v>
      </c>
      <c r="G33" s="49">
        <v>3</v>
      </c>
      <c r="H33" s="49">
        <v>1</v>
      </c>
      <c r="I33" s="49" t="s">
        <v>21</v>
      </c>
      <c r="J33" s="49">
        <v>1</v>
      </c>
      <c r="K33" s="49">
        <v>1</v>
      </c>
      <c r="L33" s="49">
        <f t="shared" si="2"/>
        <v>10</v>
      </c>
    </row>
    <row r="34" spans="1:12" s="5" customFormat="1" ht="45">
      <c r="A34" s="56">
        <v>3</v>
      </c>
      <c r="B34" s="60" t="s">
        <v>117</v>
      </c>
      <c r="C34" s="49">
        <v>99</v>
      </c>
      <c r="D34" s="49" t="s">
        <v>111</v>
      </c>
      <c r="E34" s="49" t="s">
        <v>31</v>
      </c>
      <c r="F34" s="49">
        <v>2</v>
      </c>
      <c r="G34" s="49">
        <v>1</v>
      </c>
      <c r="H34" s="49" t="s">
        <v>21</v>
      </c>
      <c r="I34" s="49">
        <v>1</v>
      </c>
      <c r="J34" s="49">
        <v>3</v>
      </c>
      <c r="K34" s="49">
        <v>4</v>
      </c>
      <c r="L34" s="49">
        <f t="shared" si="2"/>
        <v>11</v>
      </c>
    </row>
    <row r="35" spans="1:12" s="5" customFormat="1" ht="28.5">
      <c r="A35" s="57">
        <v>4</v>
      </c>
      <c r="B35" s="46" t="s">
        <v>118</v>
      </c>
      <c r="C35" s="47">
        <v>64</v>
      </c>
      <c r="D35" s="47" t="s">
        <v>112</v>
      </c>
      <c r="E35" s="47" t="s">
        <v>10</v>
      </c>
      <c r="F35" s="47">
        <v>3</v>
      </c>
      <c r="G35" s="47">
        <v>4</v>
      </c>
      <c r="H35" s="47">
        <v>4</v>
      </c>
      <c r="I35" s="47">
        <v>4</v>
      </c>
      <c r="J35" s="47">
        <v>5</v>
      </c>
      <c r="K35" s="47" t="s">
        <v>22</v>
      </c>
      <c r="L35" s="50">
        <f t="shared" si="2"/>
        <v>20</v>
      </c>
    </row>
    <row r="36" spans="1:12" s="5" customFormat="1" ht="28.5">
      <c r="A36" s="57">
        <v>5</v>
      </c>
      <c r="B36" s="48" t="s">
        <v>107</v>
      </c>
      <c r="C36" s="47">
        <v>77</v>
      </c>
      <c r="D36" s="47"/>
      <c r="E36" s="47" t="s">
        <v>113</v>
      </c>
      <c r="F36" s="47">
        <v>5</v>
      </c>
      <c r="G36" s="47">
        <v>5</v>
      </c>
      <c r="H36" s="47" t="s">
        <v>22</v>
      </c>
      <c r="I36" s="47">
        <v>3</v>
      </c>
      <c r="J36" s="47">
        <v>6</v>
      </c>
      <c r="K36" s="47">
        <v>3</v>
      </c>
      <c r="L36" s="50">
        <f t="shared" si="2"/>
        <v>22</v>
      </c>
    </row>
    <row r="37" spans="1:12" s="5" customFormat="1" ht="28.5">
      <c r="A37" s="57">
        <v>6</v>
      </c>
      <c r="B37" s="48" t="s">
        <v>108</v>
      </c>
      <c r="C37" s="47">
        <v>66</v>
      </c>
      <c r="D37" s="47"/>
      <c r="E37" s="47" t="s">
        <v>32</v>
      </c>
      <c r="F37" s="47">
        <v>6</v>
      </c>
      <c r="G37" s="47">
        <v>6</v>
      </c>
      <c r="H37" s="47">
        <v>2</v>
      </c>
      <c r="I37" s="47" t="s">
        <v>18</v>
      </c>
      <c r="J37" s="47">
        <v>4</v>
      </c>
      <c r="K37" s="47">
        <v>5</v>
      </c>
      <c r="L37" s="50">
        <f t="shared" si="2"/>
        <v>23</v>
      </c>
    </row>
    <row r="38" spans="1:12" s="5" customFormat="1" ht="15">
      <c r="A38" s="57">
        <v>7</v>
      </c>
      <c r="B38" s="48" t="s">
        <v>119</v>
      </c>
      <c r="C38" s="47">
        <v>57</v>
      </c>
      <c r="D38" s="47">
        <v>8</v>
      </c>
      <c r="E38" s="47" t="s">
        <v>114</v>
      </c>
      <c r="F38" s="47" t="s">
        <v>18</v>
      </c>
      <c r="G38" s="47">
        <v>7</v>
      </c>
      <c r="H38" s="47">
        <v>7</v>
      </c>
      <c r="I38" s="47">
        <v>6</v>
      </c>
      <c r="J38" s="47">
        <v>7</v>
      </c>
      <c r="K38" s="47">
        <v>7</v>
      </c>
      <c r="L38" s="50">
        <f t="shared" si="2"/>
        <v>34</v>
      </c>
    </row>
    <row r="39" spans="1:12" s="24" customFormat="1" ht="11.25">
      <c r="A39" s="21"/>
      <c r="B39" s="4" t="s">
        <v>39</v>
      </c>
      <c r="C39" s="21"/>
      <c r="D39" s="22" t="s">
        <v>9</v>
      </c>
      <c r="E39" s="21"/>
      <c r="F39" s="23"/>
      <c r="G39" s="23"/>
      <c r="H39" s="23"/>
      <c r="I39" s="23"/>
      <c r="J39" s="23"/>
      <c r="K39" s="23"/>
      <c r="L39" s="25"/>
    </row>
    <row r="40" spans="1:12" s="24" customFormat="1" ht="11.25">
      <c r="A40" s="21"/>
      <c r="B40" s="4"/>
      <c r="C40" s="21"/>
      <c r="D40" s="22"/>
      <c r="E40" s="21"/>
      <c r="F40" s="23"/>
      <c r="G40" s="23"/>
      <c r="H40" s="23"/>
      <c r="I40" s="23"/>
      <c r="J40" s="23"/>
      <c r="K40" s="23"/>
      <c r="L40" s="25"/>
    </row>
    <row r="41" spans="1:12" s="24" customFormat="1" ht="11.25">
      <c r="A41" s="21"/>
      <c r="B41" s="4"/>
      <c r="C41" s="21"/>
      <c r="D41" s="22"/>
      <c r="E41" s="21"/>
      <c r="F41" s="23"/>
      <c r="G41" s="23"/>
      <c r="H41" s="23"/>
      <c r="I41" s="23"/>
      <c r="J41" s="23"/>
      <c r="K41" s="23"/>
      <c r="L41" s="25"/>
    </row>
    <row r="42" spans="1:2" s="5" customFormat="1" ht="15">
      <c r="A42" s="37" t="s">
        <v>37</v>
      </c>
      <c r="B42" s="38"/>
    </row>
    <row r="43" spans="1:12" s="5" customFormat="1" ht="30">
      <c r="A43" s="56">
        <v>1</v>
      </c>
      <c r="B43" s="61" t="s">
        <v>166</v>
      </c>
      <c r="C43" s="49">
        <v>89</v>
      </c>
      <c r="D43" s="49" t="s">
        <v>47</v>
      </c>
      <c r="E43" s="49" t="s">
        <v>48</v>
      </c>
      <c r="F43" s="49" t="s">
        <v>20</v>
      </c>
      <c r="G43" s="49">
        <v>1</v>
      </c>
      <c r="H43" s="49">
        <v>3</v>
      </c>
      <c r="I43" s="49">
        <v>3</v>
      </c>
      <c r="J43" s="49">
        <v>1</v>
      </c>
      <c r="K43" s="49">
        <v>1</v>
      </c>
      <c r="L43" s="49">
        <f>SUM(F43:K43)</f>
        <v>9</v>
      </c>
    </row>
    <row r="44" spans="1:12" s="5" customFormat="1" ht="15">
      <c r="A44" s="56">
        <v>2</v>
      </c>
      <c r="B44" s="61" t="s">
        <v>143</v>
      </c>
      <c r="C44" s="49">
        <v>78</v>
      </c>
      <c r="D44" s="49" t="s">
        <v>49</v>
      </c>
      <c r="E44" s="49" t="s">
        <v>50</v>
      </c>
      <c r="F44" s="49">
        <v>1</v>
      </c>
      <c r="G44" s="49">
        <v>2</v>
      </c>
      <c r="H44" s="49">
        <v>2</v>
      </c>
      <c r="I44" s="49">
        <v>1</v>
      </c>
      <c r="J44" s="49" t="s">
        <v>20</v>
      </c>
      <c r="K44" s="49">
        <v>3</v>
      </c>
      <c r="L44" s="49">
        <f>SUM(F44:K44)</f>
        <v>9</v>
      </c>
    </row>
    <row r="45" spans="1:12" s="5" customFormat="1" ht="30">
      <c r="A45" s="56">
        <v>3</v>
      </c>
      <c r="B45" s="61" t="s">
        <v>144</v>
      </c>
      <c r="C45" s="49">
        <v>87</v>
      </c>
      <c r="D45" s="49" t="s">
        <v>147</v>
      </c>
      <c r="E45" s="49" t="s">
        <v>148</v>
      </c>
      <c r="F45" s="49">
        <v>2</v>
      </c>
      <c r="G45" s="49" t="s">
        <v>20</v>
      </c>
      <c r="H45" s="49">
        <v>1</v>
      </c>
      <c r="I45" s="49">
        <v>2</v>
      </c>
      <c r="J45" s="49">
        <v>2</v>
      </c>
      <c r="K45" s="49">
        <v>2</v>
      </c>
      <c r="L45" s="49">
        <f>SUM(F45:K45)</f>
        <v>9</v>
      </c>
    </row>
    <row r="46" spans="1:12" s="5" customFormat="1" ht="28.5">
      <c r="A46" s="57">
        <v>4</v>
      </c>
      <c r="B46" s="48" t="s">
        <v>145</v>
      </c>
      <c r="C46" s="47">
        <v>51</v>
      </c>
      <c r="D46" s="47" t="s">
        <v>149</v>
      </c>
      <c r="E46" s="47" t="s">
        <v>150</v>
      </c>
      <c r="F46" s="47" t="s">
        <v>22</v>
      </c>
      <c r="G46" s="47">
        <v>5</v>
      </c>
      <c r="H46" s="47">
        <v>4</v>
      </c>
      <c r="I46" s="47">
        <v>4</v>
      </c>
      <c r="J46" s="47">
        <v>6</v>
      </c>
      <c r="K46" s="47">
        <v>6</v>
      </c>
      <c r="L46" s="50">
        <f>SUM(F46:K46)</f>
        <v>25</v>
      </c>
    </row>
    <row r="47" spans="1:12" s="5" customFormat="1" ht="28.5">
      <c r="A47" s="57">
        <v>5</v>
      </c>
      <c r="B47" s="48" t="s">
        <v>146</v>
      </c>
      <c r="C47" s="47">
        <v>59</v>
      </c>
      <c r="D47" s="47" t="s">
        <v>151</v>
      </c>
      <c r="E47" s="47" t="s">
        <v>152</v>
      </c>
      <c r="F47" s="47">
        <v>4</v>
      </c>
      <c r="G47" s="47">
        <v>4</v>
      </c>
      <c r="H47" s="47">
        <v>5</v>
      </c>
      <c r="I47" s="47" t="s">
        <v>22</v>
      </c>
      <c r="J47" s="47">
        <v>6</v>
      </c>
      <c r="K47" s="47">
        <v>6</v>
      </c>
      <c r="L47" s="50">
        <f>SUM(F47:K47)</f>
        <v>25</v>
      </c>
    </row>
    <row r="48" spans="1:12" s="24" customFormat="1" ht="11.25">
      <c r="A48" s="21"/>
      <c r="B48" s="4" t="s">
        <v>51</v>
      </c>
      <c r="C48" s="21"/>
      <c r="D48" s="22" t="s">
        <v>9</v>
      </c>
      <c r="E48" s="21"/>
      <c r="F48" s="23"/>
      <c r="G48" s="23"/>
      <c r="H48" s="23"/>
      <c r="I48" s="23"/>
      <c r="J48" s="23"/>
      <c r="K48" s="23"/>
      <c r="L48" s="25"/>
    </row>
    <row r="49" spans="6:12" ht="14.25">
      <c r="F49" s="5"/>
      <c r="G49" s="5"/>
      <c r="H49" s="5"/>
      <c r="I49" s="5"/>
      <c r="J49" s="5"/>
      <c r="K49" s="5"/>
      <c r="L49" s="5"/>
    </row>
    <row r="50" spans="1:2" s="5" customFormat="1" ht="15">
      <c r="A50" s="37" t="s">
        <v>36</v>
      </c>
      <c r="B50" s="38"/>
    </row>
    <row r="51" spans="1:12" s="5" customFormat="1" ht="30">
      <c r="A51" s="56">
        <v>1</v>
      </c>
      <c r="B51" s="60" t="s">
        <v>174</v>
      </c>
      <c r="C51" s="49">
        <v>98</v>
      </c>
      <c r="D51" s="49"/>
      <c r="E51" s="49" t="s">
        <v>126</v>
      </c>
      <c r="F51" s="49">
        <v>4</v>
      </c>
      <c r="G51" s="49">
        <v>1</v>
      </c>
      <c r="H51" s="49">
        <v>1</v>
      </c>
      <c r="I51" s="62">
        <v>1</v>
      </c>
      <c r="J51" s="56">
        <v>1</v>
      </c>
      <c r="K51" s="56" t="s">
        <v>98</v>
      </c>
      <c r="L51" s="49">
        <f aca="true" t="shared" si="3" ref="L51:L63">SUM(F51:K51)</f>
        <v>8</v>
      </c>
    </row>
    <row r="52" spans="1:12" s="5" customFormat="1" ht="30">
      <c r="A52" s="56">
        <v>2</v>
      </c>
      <c r="B52" s="60" t="s">
        <v>120</v>
      </c>
      <c r="C52" s="49">
        <v>86</v>
      </c>
      <c r="D52" s="49" t="s">
        <v>127</v>
      </c>
      <c r="E52" s="63" t="s">
        <v>128</v>
      </c>
      <c r="F52" s="49">
        <v>1</v>
      </c>
      <c r="G52" s="49" t="s">
        <v>22</v>
      </c>
      <c r="H52" s="49">
        <v>2</v>
      </c>
      <c r="I52" s="62">
        <v>3</v>
      </c>
      <c r="J52" s="56">
        <v>2</v>
      </c>
      <c r="K52" s="56">
        <v>1</v>
      </c>
      <c r="L52" s="49">
        <f t="shared" si="3"/>
        <v>9</v>
      </c>
    </row>
    <row r="53" spans="1:12" s="5" customFormat="1" ht="45">
      <c r="A53" s="56">
        <v>3</v>
      </c>
      <c r="B53" s="60" t="s">
        <v>121</v>
      </c>
      <c r="C53" s="49">
        <v>88</v>
      </c>
      <c r="D53" s="49" t="s">
        <v>129</v>
      </c>
      <c r="E53" s="49" t="s">
        <v>54</v>
      </c>
      <c r="F53" s="49">
        <v>2</v>
      </c>
      <c r="G53" s="49">
        <v>2</v>
      </c>
      <c r="H53" s="49" t="s">
        <v>21</v>
      </c>
      <c r="I53" s="62">
        <v>4</v>
      </c>
      <c r="J53" s="56">
        <v>3</v>
      </c>
      <c r="K53" s="56">
        <v>2</v>
      </c>
      <c r="L53" s="49">
        <f t="shared" si="3"/>
        <v>13</v>
      </c>
    </row>
    <row r="54" spans="1:12" s="5" customFormat="1" ht="28.5">
      <c r="A54" s="58">
        <v>4</v>
      </c>
      <c r="B54" s="48" t="s">
        <v>122</v>
      </c>
      <c r="C54" s="47">
        <v>76</v>
      </c>
      <c r="D54" s="47" t="s">
        <v>52</v>
      </c>
      <c r="E54" s="47" t="s">
        <v>53</v>
      </c>
      <c r="F54" s="47" t="s">
        <v>18</v>
      </c>
      <c r="G54" s="47">
        <v>7</v>
      </c>
      <c r="H54" s="47">
        <v>7</v>
      </c>
      <c r="I54" s="68">
        <v>5</v>
      </c>
      <c r="J54" s="58">
        <v>4</v>
      </c>
      <c r="K54" s="58">
        <v>3</v>
      </c>
      <c r="L54" s="50">
        <f t="shared" si="3"/>
        <v>26</v>
      </c>
    </row>
    <row r="55" spans="1:12" s="5" customFormat="1" ht="28.5">
      <c r="A55" s="58">
        <v>5</v>
      </c>
      <c r="B55" s="48" t="s">
        <v>175</v>
      </c>
      <c r="C55" s="47">
        <v>65</v>
      </c>
      <c r="D55" s="47" t="s">
        <v>59</v>
      </c>
      <c r="E55" s="47" t="s">
        <v>130</v>
      </c>
      <c r="F55" s="47">
        <v>3</v>
      </c>
      <c r="G55" s="47">
        <v>3</v>
      </c>
      <c r="H55" s="47" t="s">
        <v>23</v>
      </c>
      <c r="I55" s="68">
        <v>7</v>
      </c>
      <c r="J55" s="58">
        <v>7</v>
      </c>
      <c r="K55" s="58">
        <v>7</v>
      </c>
      <c r="L55" s="50">
        <f t="shared" si="3"/>
        <v>27</v>
      </c>
    </row>
    <row r="56" spans="1:12" s="5" customFormat="1" ht="28.5">
      <c r="A56" s="58">
        <v>6</v>
      </c>
      <c r="B56" s="48" t="s">
        <v>176</v>
      </c>
      <c r="C56" s="47">
        <v>53</v>
      </c>
      <c r="D56" s="47" t="s">
        <v>56</v>
      </c>
      <c r="E56" s="47" t="s">
        <v>131</v>
      </c>
      <c r="F56" s="47" t="s">
        <v>25</v>
      </c>
      <c r="G56" s="47">
        <v>8</v>
      </c>
      <c r="H56" s="47">
        <v>4</v>
      </c>
      <c r="I56" s="68">
        <v>6</v>
      </c>
      <c r="J56" s="58">
        <v>8</v>
      </c>
      <c r="K56" s="58">
        <v>4</v>
      </c>
      <c r="L56" s="50">
        <f t="shared" si="3"/>
        <v>30</v>
      </c>
    </row>
    <row r="57" spans="1:12" s="5" customFormat="1" ht="28.5">
      <c r="A57" s="58">
        <v>7</v>
      </c>
      <c r="B57" s="48" t="s">
        <v>177</v>
      </c>
      <c r="C57" s="47">
        <v>91</v>
      </c>
      <c r="D57" s="47" t="s">
        <v>132</v>
      </c>
      <c r="E57" s="47" t="s">
        <v>133</v>
      </c>
      <c r="F57" s="47">
        <v>5</v>
      </c>
      <c r="G57" s="47" t="s">
        <v>16</v>
      </c>
      <c r="H57" s="47">
        <v>6</v>
      </c>
      <c r="I57" s="68">
        <v>10</v>
      </c>
      <c r="J57" s="58">
        <v>5</v>
      </c>
      <c r="K57" s="58">
        <v>5</v>
      </c>
      <c r="L57" s="50">
        <f t="shared" si="3"/>
        <v>31</v>
      </c>
    </row>
    <row r="58" spans="1:12" s="5" customFormat="1" ht="28.5">
      <c r="A58" s="58">
        <v>8</v>
      </c>
      <c r="B58" s="48" t="s">
        <v>123</v>
      </c>
      <c r="C58" s="47">
        <v>71</v>
      </c>
      <c r="D58" s="47" t="s">
        <v>57</v>
      </c>
      <c r="E58" s="47" t="s">
        <v>58</v>
      </c>
      <c r="F58" s="47" t="s">
        <v>23</v>
      </c>
      <c r="G58" s="47">
        <v>9</v>
      </c>
      <c r="H58" s="47">
        <v>3</v>
      </c>
      <c r="I58" s="68">
        <v>2</v>
      </c>
      <c r="J58" s="58">
        <v>9</v>
      </c>
      <c r="K58" s="58">
        <v>9</v>
      </c>
      <c r="L58" s="50">
        <f t="shared" si="3"/>
        <v>32</v>
      </c>
    </row>
    <row r="59" spans="1:12" s="5" customFormat="1" ht="28.5">
      <c r="A59" s="58">
        <v>9</v>
      </c>
      <c r="B59" s="48" t="s">
        <v>178</v>
      </c>
      <c r="C59" s="47">
        <v>52</v>
      </c>
      <c r="D59" s="47">
        <f>+F53</f>
        <v>2</v>
      </c>
      <c r="E59" s="47" t="s">
        <v>55</v>
      </c>
      <c r="F59" s="47">
        <v>8</v>
      </c>
      <c r="G59" s="47">
        <v>5</v>
      </c>
      <c r="H59" s="47" t="s">
        <v>25</v>
      </c>
      <c r="I59" s="68">
        <v>9</v>
      </c>
      <c r="J59" s="58">
        <v>6</v>
      </c>
      <c r="K59" s="58">
        <v>8</v>
      </c>
      <c r="L59" s="50">
        <f t="shared" si="3"/>
        <v>36</v>
      </c>
    </row>
    <row r="60" spans="1:12" s="5" customFormat="1" ht="28.5">
      <c r="A60" s="58">
        <v>10</v>
      </c>
      <c r="B60" s="46" t="s">
        <v>124</v>
      </c>
      <c r="C60" s="47">
        <v>68</v>
      </c>
      <c r="D60" s="47" t="s">
        <v>134</v>
      </c>
      <c r="E60" s="47" t="s">
        <v>135</v>
      </c>
      <c r="F60" s="47">
        <v>6</v>
      </c>
      <c r="G60" s="47">
        <v>4</v>
      </c>
      <c r="H60" s="47">
        <v>12</v>
      </c>
      <c r="I60" s="68" t="s">
        <v>142</v>
      </c>
      <c r="J60" s="58">
        <v>10</v>
      </c>
      <c r="K60" s="58">
        <v>10</v>
      </c>
      <c r="L60" s="50">
        <f t="shared" si="3"/>
        <v>42</v>
      </c>
    </row>
    <row r="61" spans="1:12" s="5" customFormat="1" ht="28.5">
      <c r="A61" s="58">
        <v>11</v>
      </c>
      <c r="B61" s="46" t="s">
        <v>179</v>
      </c>
      <c r="C61" s="47">
        <v>92</v>
      </c>
      <c r="D61" s="47" t="s">
        <v>136</v>
      </c>
      <c r="E61" s="47" t="s">
        <v>137</v>
      </c>
      <c r="F61" s="47" t="s">
        <v>142</v>
      </c>
      <c r="G61" s="47">
        <v>13</v>
      </c>
      <c r="H61" s="47">
        <v>8</v>
      </c>
      <c r="I61" s="68">
        <v>11</v>
      </c>
      <c r="J61" s="58">
        <v>11</v>
      </c>
      <c r="K61" s="58">
        <v>6</v>
      </c>
      <c r="L61" s="50">
        <f t="shared" si="3"/>
        <v>49</v>
      </c>
    </row>
    <row r="62" spans="1:12" s="5" customFormat="1" ht="28.5">
      <c r="A62" s="58">
        <v>12</v>
      </c>
      <c r="B62" s="46" t="s">
        <v>180</v>
      </c>
      <c r="C62" s="47">
        <v>54</v>
      </c>
      <c r="D62" s="47" t="s">
        <v>138</v>
      </c>
      <c r="E62" s="47" t="s">
        <v>139</v>
      </c>
      <c r="F62" s="47">
        <v>10</v>
      </c>
      <c r="G62" s="47">
        <v>12</v>
      </c>
      <c r="H62" s="47" t="s">
        <v>142</v>
      </c>
      <c r="I62" s="68">
        <v>8</v>
      </c>
      <c r="J62" s="58">
        <v>13</v>
      </c>
      <c r="K62" s="58">
        <v>11</v>
      </c>
      <c r="L62" s="50">
        <f t="shared" si="3"/>
        <v>54</v>
      </c>
    </row>
    <row r="63" spans="1:12" s="5" customFormat="1" ht="28.5">
      <c r="A63" s="58">
        <v>13</v>
      </c>
      <c r="B63" s="69" t="s">
        <v>125</v>
      </c>
      <c r="C63" s="64">
        <v>56</v>
      </c>
      <c r="D63" s="47" t="s">
        <v>140</v>
      </c>
      <c r="E63" s="47" t="s">
        <v>141</v>
      </c>
      <c r="F63" s="47" t="s">
        <v>46</v>
      </c>
      <c r="G63" s="47">
        <v>11</v>
      </c>
      <c r="H63" s="47">
        <v>10</v>
      </c>
      <c r="I63" s="68">
        <v>12</v>
      </c>
      <c r="J63" s="58">
        <v>12</v>
      </c>
      <c r="K63" s="58">
        <v>12</v>
      </c>
      <c r="L63" s="50">
        <f t="shared" si="3"/>
        <v>57</v>
      </c>
    </row>
    <row r="64" spans="1:12" s="24" customFormat="1" ht="11.25">
      <c r="A64" s="20"/>
      <c r="B64" s="4" t="s">
        <v>162</v>
      </c>
      <c r="C64" s="21"/>
      <c r="D64" s="22" t="s">
        <v>9</v>
      </c>
      <c r="E64" s="21"/>
      <c r="F64" s="23"/>
      <c r="G64" s="23"/>
      <c r="H64" s="23"/>
      <c r="I64" s="23"/>
      <c r="J64" s="23"/>
      <c r="K64" s="23"/>
      <c r="L64" s="23"/>
    </row>
    <row r="65" spans="1:12" ht="15">
      <c r="A65" s="3"/>
      <c r="B65" s="4"/>
      <c r="C65" s="3"/>
      <c r="D65" s="11"/>
      <c r="E65" s="3"/>
      <c r="F65" s="6"/>
      <c r="G65" s="6"/>
      <c r="H65" s="6"/>
      <c r="I65" s="6"/>
      <c r="J65" s="6"/>
      <c r="K65" s="6"/>
      <c r="L65" s="6"/>
    </row>
    <row r="66" spans="1:2" s="5" customFormat="1" ht="15">
      <c r="A66" s="37" t="s">
        <v>165</v>
      </c>
      <c r="B66" s="38"/>
    </row>
    <row r="67" spans="1:12" s="5" customFormat="1" ht="30">
      <c r="A67" s="56">
        <v>1</v>
      </c>
      <c r="B67" s="60" t="s">
        <v>181</v>
      </c>
      <c r="C67" s="49">
        <v>72</v>
      </c>
      <c r="D67" s="49">
        <v>1111</v>
      </c>
      <c r="E67" s="49">
        <v>1111</v>
      </c>
      <c r="F67" s="49">
        <v>2</v>
      </c>
      <c r="G67" s="49" t="s">
        <v>20</v>
      </c>
      <c r="H67" s="49">
        <v>1</v>
      </c>
      <c r="I67" s="49">
        <v>1</v>
      </c>
      <c r="J67" s="49">
        <v>1</v>
      </c>
      <c r="K67" s="49">
        <v>1</v>
      </c>
      <c r="L67" s="49">
        <f>SUM(F67:K67)</f>
        <v>6</v>
      </c>
    </row>
    <row r="68" spans="1:12" s="5" customFormat="1" ht="30">
      <c r="A68" s="56">
        <v>2</v>
      </c>
      <c r="B68" s="61" t="s">
        <v>153</v>
      </c>
      <c r="C68" s="49">
        <v>84</v>
      </c>
      <c r="D68" s="49" t="s">
        <v>60</v>
      </c>
      <c r="E68" s="49" t="s">
        <v>61</v>
      </c>
      <c r="F68" s="49">
        <v>1</v>
      </c>
      <c r="G68" s="49">
        <v>1</v>
      </c>
      <c r="H68" s="49">
        <v>2</v>
      </c>
      <c r="I68" s="49">
        <v>2</v>
      </c>
      <c r="J68" s="49">
        <v>2</v>
      </c>
      <c r="K68" s="49" t="s">
        <v>20</v>
      </c>
      <c r="L68" s="49">
        <f>SUM(F68:K68)</f>
        <v>8</v>
      </c>
    </row>
    <row r="69" spans="1:12" s="5" customFormat="1" ht="30">
      <c r="A69" s="56">
        <v>3</v>
      </c>
      <c r="B69" s="60" t="s">
        <v>154</v>
      </c>
      <c r="C69" s="49">
        <v>74</v>
      </c>
      <c r="D69" s="49" t="s">
        <v>156</v>
      </c>
      <c r="E69" s="49" t="s">
        <v>157</v>
      </c>
      <c r="F69" s="49">
        <v>3</v>
      </c>
      <c r="G69" s="49">
        <v>2</v>
      </c>
      <c r="H69" s="49" t="s">
        <v>17</v>
      </c>
      <c r="I69" s="49">
        <v>3</v>
      </c>
      <c r="J69" s="49">
        <v>3</v>
      </c>
      <c r="K69" s="49">
        <v>4</v>
      </c>
      <c r="L69" s="49">
        <f>SUM(F69:K69)</f>
        <v>15</v>
      </c>
    </row>
    <row r="70" spans="1:12" s="5" customFormat="1" ht="28.5">
      <c r="A70" s="57">
        <v>4</v>
      </c>
      <c r="B70" s="48" t="s">
        <v>155</v>
      </c>
      <c r="C70" s="47">
        <v>80</v>
      </c>
      <c r="D70" s="47" t="s">
        <v>158</v>
      </c>
      <c r="E70" s="47" t="s">
        <v>159</v>
      </c>
      <c r="F70" s="47">
        <v>4</v>
      </c>
      <c r="G70" s="47">
        <v>4</v>
      </c>
      <c r="H70" s="47">
        <v>3</v>
      </c>
      <c r="I70" s="47" t="s">
        <v>21</v>
      </c>
      <c r="J70" s="47">
        <v>4</v>
      </c>
      <c r="K70" s="47">
        <v>2</v>
      </c>
      <c r="L70" s="65">
        <f>SUM(F70:K70)</f>
        <v>17</v>
      </c>
    </row>
    <row r="71" spans="1:12" s="5" customFormat="1" ht="28.5">
      <c r="A71" s="58">
        <v>5</v>
      </c>
      <c r="B71" s="46" t="s">
        <v>182</v>
      </c>
      <c r="C71" s="47">
        <v>67</v>
      </c>
      <c r="D71" s="47" t="s">
        <v>160</v>
      </c>
      <c r="E71" s="47" t="s">
        <v>161</v>
      </c>
      <c r="F71" s="47" t="s">
        <v>21</v>
      </c>
      <c r="G71" s="47">
        <v>5</v>
      </c>
      <c r="H71" s="47">
        <v>5</v>
      </c>
      <c r="I71" s="47">
        <v>4</v>
      </c>
      <c r="J71" s="47">
        <v>5</v>
      </c>
      <c r="K71" s="47">
        <v>5</v>
      </c>
      <c r="L71" s="50">
        <f>SUM(F71:K71)</f>
        <v>24</v>
      </c>
    </row>
    <row r="72" spans="1:12" ht="15">
      <c r="A72" s="3"/>
      <c r="B72" s="4" t="s">
        <v>51</v>
      </c>
      <c r="C72" s="3"/>
      <c r="D72" s="12" t="s">
        <v>9</v>
      </c>
      <c r="E72" s="3"/>
      <c r="F72" s="34"/>
      <c r="G72" s="34"/>
      <c r="H72" s="34"/>
      <c r="I72" s="34"/>
      <c r="J72" s="34"/>
      <c r="K72" s="34"/>
      <c r="L72" s="7"/>
    </row>
    <row r="73" spans="1:12" ht="15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s="8" customFormat="1" ht="15">
      <c r="A74" s="16" t="s">
        <v>164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8"/>
    </row>
    <row r="76" spans="1:12" s="8" customFormat="1" ht="15">
      <c r="A76" s="16" t="s">
        <v>168</v>
      </c>
      <c r="B76" s="19"/>
      <c r="C76" s="19"/>
      <c r="D76" s="19"/>
      <c r="E76" s="19"/>
      <c r="F76" s="19"/>
      <c r="G76" s="19"/>
      <c r="H76" s="19"/>
      <c r="I76" s="17"/>
      <c r="J76" s="17"/>
      <c r="K76" s="17"/>
      <c r="L76" s="18"/>
    </row>
    <row r="78" spans="1:4" s="8" customFormat="1" ht="15">
      <c r="A78" s="16" t="s">
        <v>163</v>
      </c>
      <c r="B78" s="19"/>
      <c r="C78" s="70"/>
      <c r="D78" s="71" t="s">
        <v>183</v>
      </c>
    </row>
    <row r="80" ht="12.75">
      <c r="B80" s="31" t="s">
        <v>167</v>
      </c>
    </row>
  </sheetData>
  <mergeCells count="11">
    <mergeCell ref="F1:K1"/>
    <mergeCell ref="A42:B42"/>
    <mergeCell ref="A31:B31"/>
    <mergeCell ref="A66:B66"/>
    <mergeCell ref="E1:E2"/>
    <mergeCell ref="A4:B4"/>
    <mergeCell ref="A50:B50"/>
    <mergeCell ref="A1:A2"/>
    <mergeCell ref="B1:B2"/>
    <mergeCell ref="C1:D1"/>
    <mergeCell ref="A15:B15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39" r:id="rId1"/>
  <headerFooter alignWithMargins="0">
    <oddHeader>&amp;LYACHT CLUB ANWIL
Stowarzyszenie&amp;C&amp;"Arial,Pogrubiony"&amp;12&amp;F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YACHT CLUB ANWIL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Warecki</dc:creator>
  <cp:keywords/>
  <dc:description/>
  <cp:lastModifiedBy>user</cp:lastModifiedBy>
  <cp:lastPrinted>2013-06-16T18:51:18Z</cp:lastPrinted>
  <dcterms:created xsi:type="dcterms:W3CDTF">2006-10-08T19:50:54Z</dcterms:created>
  <dcterms:modified xsi:type="dcterms:W3CDTF">2013-06-16T18:53:24Z</dcterms:modified>
  <cp:category/>
  <cp:version/>
  <cp:contentType/>
  <cp:contentStatus/>
</cp:coreProperties>
</file>